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Q137"/>
  <c r="Q136"/>
  <c r="Q123"/>
  <c r="Q122"/>
  <c r="Q109"/>
  <c r="Q108"/>
  <c r="Q95"/>
  <c r="Q94"/>
  <c r="Q81"/>
  <c r="Q80"/>
  <c r="Q67"/>
  <c r="Q66"/>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62" i="2"/>
  <c r="Q148"/>
  <c r="Q162"/>
  <c r="Q133"/>
  <c r="D389"/>
  <c r="Q455"/>
  <c r="Q64"/>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63"/>
  <c r="Q176"/>
  <c r="D267"/>
  <c r="C293"/>
  <c r="C251"/>
  <c r="Q77"/>
  <c r="Q134"/>
  <c r="C290"/>
  <c r="D323"/>
  <c r="D309"/>
  <c r="C374"/>
  <c r="D379"/>
  <c r="D407"/>
  <c r="D196"/>
  <c r="D281"/>
  <c r="Q6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N31" i="38"/>
  <c r="K53"/>
  <c r="K65"/>
  <c r="K51"/>
  <c r="K75"/>
  <c r="N19"/>
  <c r="K69"/>
  <c r="N12"/>
  <c r="K28"/>
  <c r="K29"/>
  <c r="K35"/>
  <c r="K63"/>
  <c r="K20"/>
  <c r="N25"/>
  <c r="N17"/>
  <c r="N32"/>
  <c r="K13"/>
  <c r="N41"/>
  <c r="K66"/>
  <c r="N11"/>
  <c r="K15"/>
  <c r="K36"/>
  <c r="N16"/>
  <c r="N21"/>
  <c r="K37"/>
  <c r="K70"/>
  <c r="K34"/>
  <c r="K16"/>
  <c r="N23"/>
  <c r="K68"/>
  <c r="K40"/>
  <c r="K41"/>
  <c r="K55"/>
  <c r="K71"/>
  <c r="K23"/>
  <c r="K33"/>
  <c r="K22"/>
  <c r="K11"/>
  <c r="K48"/>
  <c r="K31"/>
  <c r="K30"/>
  <c r="K42"/>
  <c r="N42"/>
  <c r="K56"/>
  <c r="N30"/>
  <c r="K17"/>
  <c r="N27"/>
  <c r="N33"/>
  <c r="K25"/>
  <c r="N26"/>
  <c r="K39"/>
  <c r="N13"/>
  <c r="K32"/>
  <c r="K38"/>
  <c r="N37"/>
  <c r="N39"/>
  <c r="K59"/>
  <c r="K21"/>
  <c r="K18"/>
  <c r="K14"/>
  <c r="N22"/>
  <c r="K12"/>
  <c r="N38"/>
  <c r="N18"/>
  <c r="K52"/>
  <c r="K50"/>
  <c r="K74"/>
  <c r="N15"/>
  <c r="N14"/>
  <c r="K61"/>
  <c r="N36"/>
  <c r="N20"/>
  <c r="K24"/>
  <c r="N29"/>
  <c r="N28"/>
  <c r="K19"/>
  <c r="N40"/>
  <c r="N35"/>
  <c r="N34"/>
  <c r="N24"/>
  <c r="K26"/>
  <c r="K27"/>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47"/>
  <c r="K67"/>
  <c r="K57"/>
  <c r="K64"/>
  <c r="K72"/>
  <c r="K73"/>
  <c r="K5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<sst xmlns="http://schemas.openxmlformats.org/spreadsheetml/2006/main" count="1285" uniqueCount="171">
  <si>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</si>
  <si>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</si>
  <si>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</si>
  <si>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</si>
  <si>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</si>
  <si>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</si>
  <si>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</si>
  <si>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</si>
  <si>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</si>
  <si>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</si>
  <si>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</si>
  <si>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</si>
  <si>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</si>
  <si>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</si>
  <si>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</si>
  <si>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</si>
  <si>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</si>
  <si>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</si>
  <si>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</si>
  <si>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</si>
  <si>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</si>
  <si>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</si>
  <si>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</si>
  <si>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</si>
  <si>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</si>
  <si>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</si>
  <si>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</si>
  <si>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</si>
  <si>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</si>
  <si>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</si>
  <si>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</si>
  <si>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</si>
  <si>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</si>
  <si>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</si>
  <si>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</si>
  <si>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</si>
  <si>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</si>
  <si>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</si>
  <si>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</si>
  <si>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</si>
  <si>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</si>
  <si>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</si>
  <si>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</si>
  <si>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</si>
  <si>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</si>
  <si>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</si>
  <si>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</si>
  <si>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</si>
  <si>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</si>
  <si>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</si>
  <si>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</si>
  <si>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</si>
  <si>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</si>
  <si>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</si>
  <si>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</si>
  <si>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</si>
  <si>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</si>
  <si>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</si>
  <si>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</si>
  <si>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</si>
  <si>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</si>
  <si>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</si>
  <si>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</si>
  <si>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</si>
  <si>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</si>
  <si>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</si>
  <si>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</si>
  <si>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</si>
  <si>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</si>
  <si>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</si>
  <si>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</si>
  <si>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</si>
  <si>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</si>
  <si>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</si>
  <si>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</si>
  <si>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</si>
  <si>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</si>
  <si>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</si>
  <si>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</si>
  <si>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</si>
  <si>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</si>
  <si>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</si>
  <si>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</si>
  <si>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</si>
  <si>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</si>
  <si>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</si>
  <si>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</si>
  <si>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</si>
  <si>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</si>
  <si>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</si>
  <si>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</si>
  <si>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</si>
  <si>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</si>
  <si>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</si>
  <si>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</si>
  <si>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</si>
  <si>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</si>
  <si>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</si>
  <si>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</si>
  <si>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</si>
  <si>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</si>
  <si>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</si>
  <si>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</si>
  <si>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</si>
  <si>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</si>
  <si>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</si>
  <si>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</si>
  <si>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</si>
  <si>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</si>
  <si>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</si>
  <si>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</si>
  <si>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</si>
  <si>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</si>
  <si>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</si>
  <si>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</si>
  <si>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</si>
  <si>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</si>
  <si>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</si>
  <si>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</si>
  <si>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</si>
  <si>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</si>
  <si>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</si>
  <si>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</si>
  <si>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</si>
  <si>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</si>
  <si>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</si>
  <si>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</si>
  <si>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</si>
  <si>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</si>
  <si>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</si>
  <si>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</si>
  <si>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</si>
  <si>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</si>
  <si>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</si>
  <si>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</si>
  <si>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</si>
  <si>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</si>
  <si>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</si>
  <si>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</si>
  <si>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</si>
  <si>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</si>
  <si>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</si>
  <si>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</si>
  <si>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</si>
  <si>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</si>
  <si>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 xml:space="preserve">  </t>
  </si>
  <si>
    <t>Niš</t>
  </si>
  <si>
    <t>vrhovni sudija, delegat RSTSN:</t>
  </si>
  <si>
    <t xml:space="preserve"> Yasaka Open</t>
  </si>
  <si>
    <t>Yasaka Open</t>
  </si>
  <si>
    <t>STK "Železničar"</t>
  </si>
  <si>
    <t>Milenković Miloš</t>
  </si>
  <si>
    <t>04.06.2017.</t>
  </si>
  <si>
    <t>Kramaršič Miloš</t>
  </si>
  <si>
    <t>Beograd</t>
  </si>
  <si>
    <t>Bor</t>
  </si>
  <si>
    <t>Šabac</t>
  </si>
  <si>
    <t>Ćuprija</t>
  </si>
  <si>
    <t>Kitić Nebojša</t>
  </si>
  <si>
    <t>Lazić Dragan</t>
  </si>
  <si>
    <t>Petrović Aleksandar</t>
  </si>
  <si>
    <t>REKREATIVCI</t>
  </si>
  <si>
    <t>Stoiljković Miloš</t>
  </si>
  <si>
    <t>Nais</t>
  </si>
  <si>
    <t>Garić Ivan</t>
  </si>
  <si>
    <t>Jagodina</t>
  </si>
  <si>
    <t>Zaječar</t>
  </si>
  <si>
    <t>Milutinović Aleksandar</t>
  </si>
  <si>
    <t>Petrović Vladimir</t>
  </si>
  <si>
    <t>Ćirić Slaviša</t>
  </si>
  <si>
    <t>Vasić Dragan</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</si>
</sst>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76">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148</v>
      </c>
      <c r="C1" s="245"/>
      <c r="D1" s="246"/>
    </row>
    <row r="2" spans="1:4" ht="13.5" customHeight="1" thickTop="1">
      <c r="A2" s="3"/>
      <c r="B2" s="4"/>
      <c r="C2" s="5"/>
      <c r="D2" s="5"/>
    </row>
    <row r="3" spans="1:4" ht="26.25" customHeight="1">
      <c r="A3" s="242" t="s">
        <v>76</v>
      </c>
      <c r="B3" s="243"/>
      <c r="C3" s="277" t="s">
        <v>149</v>
      </c>
      <c r="D3" s="278"/>
    </row>
    <row r="4" spans="1:4" ht="26.25" customHeight="1">
      <c r="A4" s="92" t="s">
        <v>92</v>
      </c>
      <c r="B4" s="93"/>
      <c r="C4" s="335" t="s">
        <v>161</v>
      </c>
      <c r="D4" s="266"/>
    </row>
    <row r="5" spans="1:4" ht="26.25" customHeight="1">
      <c r="A5" s="356" t="s">
        <v>77</v>
      </c>
      <c r="B5" s="357" t="s">
        <v>77</v>
      </c>
      <c r="C5" s="265" t="s">
        <v>152</v>
      </c>
      <c r="D5" s="266"/>
    </row>
    <row r="6" spans="1:4" ht="26.25" customHeight="1">
      <c r="A6" s="356" t="s">
        <v>78</v>
      </c>
      <c r="B6" s="357" t="s">
        <v>78</v>
      </c>
      <c r="C6" s="265" t="s">
        <v>146</v>
      </c>
      <c r="D6" s="266"/>
    </row>
    <row r="7" spans="1:4" ht="26.25" customHeight="1">
      <c r="A7" s="356" t="s">
        <v>79</v>
      </c>
      <c r="B7" s="357" t="s">
        <v>79</v>
      </c>
      <c r="C7" s="279" t="s">
        <v>150</v>
      </c>
      <c r="D7" s="280"/>
    </row>
    <row r="8" spans="1:4" ht="26.25" customHeight="1">
      <c r="A8" s="240" t="s">
        <v>147</v>
      </c>
      <c r="B8" s="241"/>
      <c r="C8" s="270" t="s">
        <v>151</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REKREATIVCI</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75"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74"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73" priority="145">
      <formula>ISERROR(M1)</formula>
    </cfRule>
    <cfRule type="containsErrors" dxfId="272" priority="146">
      <formula>ISERROR(M1)</formula>
    </cfRule>
  </conditionalFormatting>
  <conditionalFormatting sqref="C5:C8">
    <cfRule type="duplicateValues" dxfId="271" priority="143" stopIfTrue="1"/>
    <cfRule type="duplicateValues" dxfId="270" priority="144" stopIfTrue="1"/>
  </conditionalFormatting>
  <conditionalFormatting sqref="C19:C22">
    <cfRule type="duplicateValues" dxfId="269" priority="142" stopIfTrue="1"/>
  </conditionalFormatting>
  <conditionalFormatting sqref="C33">
    <cfRule type="duplicateValues" dxfId="268" priority="141" stopIfTrue="1"/>
  </conditionalFormatting>
  <conditionalFormatting sqref="C47">
    <cfRule type="duplicateValues" dxfId="267" priority="140" stopIfTrue="1"/>
  </conditionalFormatting>
  <conditionalFormatting sqref="C61">
    <cfRule type="duplicateValues" dxfId="266" priority="139" stopIfTrue="1"/>
  </conditionalFormatting>
  <conditionalFormatting sqref="C75">
    <cfRule type="duplicateValues" dxfId="265" priority="138" stopIfTrue="1"/>
  </conditionalFormatting>
  <conditionalFormatting sqref="C89">
    <cfRule type="duplicateValues" dxfId="264" priority="137" stopIfTrue="1"/>
  </conditionalFormatting>
  <conditionalFormatting sqref="C103">
    <cfRule type="duplicateValues" dxfId="263" priority="136" stopIfTrue="1"/>
  </conditionalFormatting>
  <conditionalFormatting sqref="C117">
    <cfRule type="duplicateValues" dxfId="262" priority="135" stopIfTrue="1"/>
  </conditionalFormatting>
  <conditionalFormatting sqref="C131">
    <cfRule type="duplicateValues" dxfId="261" priority="134" stopIfTrue="1"/>
  </conditionalFormatting>
  <conditionalFormatting sqref="C131:C134">
    <cfRule type="duplicateValues" dxfId="260" priority="133" stopIfTrue="1"/>
  </conditionalFormatting>
  <conditionalFormatting sqref="C117:C120">
    <cfRule type="duplicateValues" dxfId="259" priority="132" stopIfTrue="1"/>
  </conditionalFormatting>
  <conditionalFormatting sqref="C103:C106">
    <cfRule type="duplicateValues" dxfId="258" priority="131" stopIfTrue="1"/>
  </conditionalFormatting>
  <conditionalFormatting sqref="C19:C22">
    <cfRule type="duplicateValues" dxfId="257" priority="129" stopIfTrue="1"/>
    <cfRule type="duplicateValues" dxfId="256" priority="130" stopIfTrue="1"/>
  </conditionalFormatting>
  <conditionalFormatting sqref="C33:C36">
    <cfRule type="duplicateValues" dxfId="255" priority="127" stopIfTrue="1"/>
    <cfRule type="duplicateValues" dxfId="254" priority="128" stopIfTrue="1"/>
  </conditionalFormatting>
  <conditionalFormatting sqref="C47:C50">
    <cfRule type="duplicateValues" dxfId="253" priority="125" stopIfTrue="1"/>
    <cfRule type="duplicateValues" dxfId="252" priority="126" stopIfTrue="1"/>
  </conditionalFormatting>
  <conditionalFormatting sqref="C61:C64">
    <cfRule type="duplicateValues" dxfId="251" priority="123" stopIfTrue="1"/>
    <cfRule type="duplicateValues" dxfId="250" priority="124" stopIfTrue="1"/>
  </conditionalFormatting>
  <conditionalFormatting sqref="C75:C78">
    <cfRule type="duplicateValues" dxfId="249" priority="121" stopIfTrue="1"/>
    <cfRule type="duplicateValues" dxfId="248" priority="122" stopIfTrue="1"/>
  </conditionalFormatting>
  <conditionalFormatting sqref="C89:C92">
    <cfRule type="duplicateValues" dxfId="247" priority="119" stopIfTrue="1"/>
    <cfRule type="duplicateValues" dxfId="246" priority="120" stopIfTrue="1"/>
  </conditionalFormatting>
  <conditionalFormatting sqref="C103:C106">
    <cfRule type="duplicateValues" dxfId="245" priority="117" stopIfTrue="1"/>
    <cfRule type="duplicateValues" dxfId="244" priority="118" stopIfTrue="1"/>
  </conditionalFormatting>
  <conditionalFormatting sqref="C117:C120">
    <cfRule type="duplicateValues" dxfId="243" priority="115" stopIfTrue="1"/>
    <cfRule type="duplicateValues" dxfId="242" priority="116" stopIfTrue="1"/>
  </conditionalFormatting>
  <conditionalFormatting sqref="C131:C134">
    <cfRule type="duplicateValues" dxfId="241" priority="113" stopIfTrue="1"/>
    <cfRule type="duplicateValues" dxfId="240" priority="114" stopIfTrue="1"/>
  </conditionalFormatting>
  <conditionalFormatting sqref="C145:C148">
    <cfRule type="duplicateValues" dxfId="239" priority="111" stopIfTrue="1"/>
    <cfRule type="duplicateValues" dxfId="238" priority="112" stopIfTrue="1"/>
  </conditionalFormatting>
  <conditionalFormatting sqref="C159:C162">
    <cfRule type="duplicateValues" dxfId="237" priority="109" stopIfTrue="1"/>
    <cfRule type="duplicateValues" dxfId="236" priority="110" stopIfTrue="1"/>
  </conditionalFormatting>
  <conditionalFormatting sqref="C173:C176">
    <cfRule type="duplicateValues" dxfId="235" priority="107" stopIfTrue="1"/>
    <cfRule type="duplicateValues" dxfId="234" priority="108" stopIfTrue="1"/>
  </conditionalFormatting>
  <conditionalFormatting sqref="C187:C190">
    <cfRule type="duplicateValues" dxfId="233" priority="105" stopIfTrue="1"/>
    <cfRule type="duplicateValues" dxfId="232" priority="106" stopIfTrue="1"/>
  </conditionalFormatting>
  <conditionalFormatting sqref="C201:C204">
    <cfRule type="duplicateValues" dxfId="231" priority="103" stopIfTrue="1"/>
    <cfRule type="duplicateValues" dxfId="230" priority="104" stopIfTrue="1"/>
  </conditionalFormatting>
  <conditionalFormatting sqref="C215:C218">
    <cfRule type="duplicateValues" dxfId="229" priority="101" stopIfTrue="1"/>
    <cfRule type="duplicateValues" dxfId="228" priority="102" stopIfTrue="1"/>
  </conditionalFormatting>
  <conditionalFormatting sqref="C229:C232">
    <cfRule type="duplicateValues" dxfId="227" priority="99" stopIfTrue="1"/>
    <cfRule type="duplicateValues" dxfId="226" priority="100" stopIfTrue="1"/>
  </conditionalFormatting>
  <conditionalFormatting sqref="C243:C246">
    <cfRule type="duplicateValues" dxfId="225" priority="97" stopIfTrue="1"/>
    <cfRule type="duplicateValues" dxfId="224" priority="98" stopIfTrue="1"/>
  </conditionalFormatting>
  <conditionalFormatting sqref="C257:C260">
    <cfRule type="duplicateValues" dxfId="223" priority="95" stopIfTrue="1"/>
    <cfRule type="duplicateValues" dxfId="222" priority="96" stopIfTrue="1"/>
  </conditionalFormatting>
  <conditionalFormatting sqref="C271:C274">
    <cfRule type="duplicateValues" dxfId="221" priority="93" stopIfTrue="1"/>
    <cfRule type="duplicateValues" dxfId="220" priority="94" stopIfTrue="1"/>
  </conditionalFormatting>
  <conditionalFormatting sqref="C285:C288">
    <cfRule type="duplicateValues" dxfId="219" priority="91" stopIfTrue="1"/>
    <cfRule type="duplicateValues" dxfId="218" priority="92" stopIfTrue="1"/>
  </conditionalFormatting>
  <conditionalFormatting sqref="C299:C302">
    <cfRule type="duplicateValues" dxfId="217" priority="89" stopIfTrue="1"/>
    <cfRule type="duplicateValues" dxfId="216" priority="90" stopIfTrue="1"/>
  </conditionalFormatting>
  <conditionalFormatting sqref="C313:C316">
    <cfRule type="duplicateValues" dxfId="215" priority="87" stopIfTrue="1"/>
    <cfRule type="duplicateValues" dxfId="214" priority="88" stopIfTrue="1"/>
  </conditionalFormatting>
  <conditionalFormatting sqref="C327:C330">
    <cfRule type="duplicateValues" dxfId="213" priority="85" stopIfTrue="1"/>
    <cfRule type="duplicateValues" dxfId="212" priority="86" stopIfTrue="1"/>
  </conditionalFormatting>
  <conditionalFormatting sqref="C341:C344">
    <cfRule type="duplicateValues" dxfId="211" priority="83" stopIfTrue="1"/>
    <cfRule type="duplicateValues" dxfId="210" priority="84" stopIfTrue="1"/>
  </conditionalFormatting>
  <conditionalFormatting sqref="C355:C358">
    <cfRule type="duplicateValues" dxfId="209" priority="81" stopIfTrue="1"/>
    <cfRule type="duplicateValues" dxfId="208" priority="82" stopIfTrue="1"/>
  </conditionalFormatting>
  <conditionalFormatting sqref="C369:C372">
    <cfRule type="duplicateValues" dxfId="207" priority="79" stopIfTrue="1"/>
    <cfRule type="duplicateValues" dxfId="206" priority="80" stopIfTrue="1"/>
  </conditionalFormatting>
  <conditionalFormatting sqref="C383:C386">
    <cfRule type="duplicateValues" dxfId="205" priority="77" stopIfTrue="1"/>
    <cfRule type="duplicateValues" dxfId="204" priority="78" stopIfTrue="1"/>
  </conditionalFormatting>
  <conditionalFormatting sqref="C397:C400">
    <cfRule type="duplicateValues" dxfId="203" priority="75" stopIfTrue="1"/>
    <cfRule type="duplicateValues" dxfId="202" priority="76" stopIfTrue="1"/>
  </conditionalFormatting>
  <conditionalFormatting sqref="C411:C414">
    <cfRule type="duplicateValues" dxfId="201" priority="73" stopIfTrue="1"/>
    <cfRule type="duplicateValues" dxfId="200" priority="74" stopIfTrue="1"/>
  </conditionalFormatting>
  <conditionalFormatting sqref="C425:C428">
    <cfRule type="duplicateValues" dxfId="199" priority="71" stopIfTrue="1"/>
    <cfRule type="duplicateValues" dxfId="198" priority="72" stopIfTrue="1"/>
  </conditionalFormatting>
  <conditionalFormatting sqref="C439:C442">
    <cfRule type="duplicateValues" dxfId="197" priority="69" stopIfTrue="1"/>
    <cfRule type="duplicateValues" dxfId="196" priority="70" stopIfTrue="1"/>
  </conditionalFormatting>
  <conditionalFormatting sqref="C453:C456">
    <cfRule type="duplicateValues" dxfId="195" priority="67" stopIfTrue="1"/>
    <cfRule type="duplicateValues" dxfId="194" priority="68" stopIfTrue="1"/>
  </conditionalFormatting>
  <conditionalFormatting sqref="C78">
    <cfRule type="duplicateValues" dxfId="193" priority="65" stopIfTrue="1"/>
    <cfRule type="duplicateValues" dxfId="192" priority="66" stopIfTrue="1"/>
  </conditionalFormatting>
  <conditionalFormatting sqref="C19:C22">
    <cfRule type="duplicateValues" dxfId="191" priority="63" stopIfTrue="1"/>
    <cfRule type="duplicateValues" dxfId="190" priority="64" stopIfTrue="1"/>
  </conditionalFormatting>
  <conditionalFormatting sqref="C33:C36">
    <cfRule type="duplicateValues" dxfId="189" priority="61" stopIfTrue="1"/>
    <cfRule type="duplicateValues" dxfId="188" priority="62" stopIfTrue="1"/>
  </conditionalFormatting>
  <conditionalFormatting sqref="C47:C50">
    <cfRule type="duplicateValues" dxfId="187" priority="59" stopIfTrue="1"/>
    <cfRule type="duplicateValues" dxfId="186" priority="60" stopIfTrue="1"/>
  </conditionalFormatting>
  <conditionalFormatting sqref="C61:C64">
    <cfRule type="duplicateValues" dxfId="185" priority="57" stopIfTrue="1"/>
    <cfRule type="duplicateValues" dxfId="184" priority="58" stopIfTrue="1"/>
  </conditionalFormatting>
  <conditionalFormatting sqref="C75:C78">
    <cfRule type="duplicateValues" dxfId="183" priority="55" stopIfTrue="1"/>
    <cfRule type="duplicateValues" dxfId="182" priority="56" stopIfTrue="1"/>
  </conditionalFormatting>
  <conditionalFormatting sqref="C89:C92">
    <cfRule type="duplicateValues" dxfId="181" priority="53" stopIfTrue="1"/>
    <cfRule type="duplicateValues" dxfId="180" priority="54" stopIfTrue="1"/>
  </conditionalFormatting>
  <conditionalFormatting sqref="C103:C106">
    <cfRule type="duplicateValues" dxfId="179" priority="51" stopIfTrue="1"/>
    <cfRule type="duplicateValues" dxfId="178" priority="52" stopIfTrue="1"/>
  </conditionalFormatting>
  <conditionalFormatting sqref="C117:C120">
    <cfRule type="duplicateValues" dxfId="177" priority="49" stopIfTrue="1"/>
    <cfRule type="duplicateValues" dxfId="176" priority="50" stopIfTrue="1"/>
  </conditionalFormatting>
  <conditionalFormatting sqref="C131:C134">
    <cfRule type="duplicateValues" dxfId="175" priority="47" stopIfTrue="1"/>
    <cfRule type="duplicateValues" dxfId="174" priority="48" stopIfTrue="1"/>
  </conditionalFormatting>
  <conditionalFormatting sqref="C145:C148">
    <cfRule type="duplicateValues" dxfId="173" priority="45" stopIfTrue="1"/>
    <cfRule type="duplicateValues" dxfId="172" priority="46" stopIfTrue="1"/>
  </conditionalFormatting>
  <conditionalFormatting sqref="C159:C162">
    <cfRule type="duplicateValues" dxfId="171" priority="43" stopIfTrue="1"/>
    <cfRule type="duplicateValues" dxfId="170" priority="44" stopIfTrue="1"/>
  </conditionalFormatting>
  <conditionalFormatting sqref="C173:C176">
    <cfRule type="duplicateValues" dxfId="169" priority="41" stopIfTrue="1"/>
    <cfRule type="duplicateValues" dxfId="168" priority="42" stopIfTrue="1"/>
  </conditionalFormatting>
  <conditionalFormatting sqref="C187:C190">
    <cfRule type="duplicateValues" dxfId="167" priority="39" stopIfTrue="1"/>
    <cfRule type="duplicateValues" dxfId="166" priority="40" stopIfTrue="1"/>
  </conditionalFormatting>
  <conditionalFormatting sqref="C201:C204">
    <cfRule type="duplicateValues" dxfId="165" priority="37" stopIfTrue="1"/>
    <cfRule type="duplicateValues" dxfId="164" priority="38" stopIfTrue="1"/>
  </conditionalFormatting>
  <conditionalFormatting sqref="C215:C218">
    <cfRule type="duplicateValues" dxfId="163" priority="35" stopIfTrue="1"/>
    <cfRule type="duplicateValues" dxfId="162" priority="36" stopIfTrue="1"/>
  </conditionalFormatting>
  <conditionalFormatting sqref="C229:C232">
    <cfRule type="duplicateValues" dxfId="161" priority="33" stopIfTrue="1"/>
    <cfRule type="duplicateValues" dxfId="160" priority="34" stopIfTrue="1"/>
  </conditionalFormatting>
  <conditionalFormatting sqref="C243:C246">
    <cfRule type="duplicateValues" dxfId="159" priority="31" stopIfTrue="1"/>
    <cfRule type="duplicateValues" dxfId="158" priority="32" stopIfTrue="1"/>
  </conditionalFormatting>
  <conditionalFormatting sqref="C257:C260">
    <cfRule type="duplicateValues" dxfId="157" priority="29" stopIfTrue="1"/>
    <cfRule type="duplicateValues" dxfId="156" priority="30" stopIfTrue="1"/>
  </conditionalFormatting>
  <conditionalFormatting sqref="C271:C274">
    <cfRule type="duplicateValues" dxfId="155" priority="27" stopIfTrue="1"/>
    <cfRule type="duplicateValues" dxfId="154" priority="28" stopIfTrue="1"/>
  </conditionalFormatting>
  <conditionalFormatting sqref="C285:C288">
    <cfRule type="duplicateValues" dxfId="153" priority="25" stopIfTrue="1"/>
    <cfRule type="duplicateValues" dxfId="152" priority="26" stopIfTrue="1"/>
  </conditionalFormatting>
  <conditionalFormatting sqref="C299:C302">
    <cfRule type="duplicateValues" dxfId="151" priority="23" stopIfTrue="1"/>
    <cfRule type="duplicateValues" dxfId="150" priority="24" stopIfTrue="1"/>
  </conditionalFormatting>
  <conditionalFormatting sqref="C313:C316">
    <cfRule type="duplicateValues" dxfId="149" priority="21" stopIfTrue="1"/>
    <cfRule type="duplicateValues" dxfId="148" priority="22" stopIfTrue="1"/>
  </conditionalFormatting>
  <conditionalFormatting sqref="C327:C337">
    <cfRule type="duplicateValues" dxfId="147" priority="19" stopIfTrue="1"/>
    <cfRule type="duplicateValues" dxfId="146" priority="20" stopIfTrue="1"/>
  </conditionalFormatting>
  <conditionalFormatting sqref="C341:C344">
    <cfRule type="duplicateValues" dxfId="145" priority="17" stopIfTrue="1"/>
    <cfRule type="duplicateValues" dxfId="144" priority="18" stopIfTrue="1"/>
  </conditionalFormatting>
  <conditionalFormatting sqref="C355:C358">
    <cfRule type="duplicateValues" dxfId="143" priority="15" stopIfTrue="1"/>
    <cfRule type="duplicateValues" dxfId="142" priority="16" stopIfTrue="1"/>
  </conditionalFormatting>
  <conditionalFormatting sqref="C369:C372">
    <cfRule type="duplicateValues" dxfId="141" priority="13" stopIfTrue="1"/>
    <cfRule type="duplicateValues" dxfId="140" priority="14" stopIfTrue="1"/>
  </conditionalFormatting>
  <conditionalFormatting sqref="C383:C386">
    <cfRule type="duplicateValues" dxfId="139" priority="11" stopIfTrue="1"/>
    <cfRule type="duplicateValues" dxfId="138" priority="12" stopIfTrue="1"/>
  </conditionalFormatting>
  <conditionalFormatting sqref="C397:C400">
    <cfRule type="duplicateValues" dxfId="137" priority="9" stopIfTrue="1"/>
    <cfRule type="duplicateValues" dxfId="136" priority="10" stopIfTrue="1"/>
  </conditionalFormatting>
  <conditionalFormatting sqref="C411:C414">
    <cfRule type="duplicateValues" dxfId="135" priority="7" stopIfTrue="1"/>
    <cfRule type="duplicateValues" dxfId="134" priority="8" stopIfTrue="1"/>
  </conditionalFormatting>
  <conditionalFormatting sqref="C425:C428">
    <cfRule type="duplicateValues" dxfId="133" priority="5" stopIfTrue="1"/>
    <cfRule type="duplicateValues" dxfId="132" priority="6" stopIfTrue="1"/>
  </conditionalFormatting>
  <conditionalFormatting sqref="C439:C442">
    <cfRule type="duplicateValues" dxfId="131" priority="3" stopIfTrue="1"/>
    <cfRule type="duplicateValues" dxfId="130" priority="4" stopIfTrue="1"/>
  </conditionalFormatting>
  <conditionalFormatting sqref="C453:C456">
    <cfRule type="duplicateValues" dxfId="129" priority="1" stopIfTrue="1"/>
    <cfRule type="duplicateValues" dxfId="128"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19" zoomScaleSheetLayoutView="100" workbookViewId="0">
      <selection activeCell="Y38" sqref="Y38"/>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154</v>
      </c>
      <c r="D5" s="336" t="s">
        <v>153</v>
      </c>
      <c r="E5" s="114"/>
      <c r="F5" s="115"/>
      <c r="G5" s="370"/>
      <c r="H5" s="371"/>
      <c r="I5" s="370"/>
      <c r="J5" s="371"/>
      <c r="K5" s="370"/>
      <c r="L5" s="371"/>
      <c r="M5" s="116"/>
      <c r="N5" s="116"/>
      <c r="O5" s="210"/>
      <c r="P5" s="106">
        <v>1</v>
      </c>
      <c r="Q5" s="76"/>
      <c r="R5" s="77"/>
    </row>
    <row r="6" spans="1:22" ht="13.5" customHeight="1">
      <c r="A6" s="69">
        <v>2</v>
      </c>
      <c r="B6" s="184">
        <v>12</v>
      </c>
      <c r="C6" s="341" t="s">
        <v>163</v>
      </c>
      <c r="D6" s="342" t="s">
        <v>162</v>
      </c>
      <c r="E6" s="370"/>
      <c r="F6" s="371"/>
      <c r="G6" s="114"/>
      <c r="H6" s="115"/>
      <c r="I6" s="370"/>
      <c r="J6" s="371"/>
      <c r="K6" s="370"/>
      <c r="L6" s="371"/>
      <c r="M6" s="116"/>
      <c r="N6" s="116"/>
      <c r="O6" s="210"/>
      <c r="P6" s="106">
        <v>2</v>
      </c>
      <c r="Q6" s="78"/>
      <c r="R6" s="79"/>
    </row>
    <row r="7" spans="1:22" ht="13.5" customHeight="1">
      <c r="A7" s="69">
        <v>3</v>
      </c>
      <c r="B7" s="184">
        <v>13</v>
      </c>
      <c r="C7" s="187" t="s">
        <v>146</v>
      </c>
      <c r="D7" s="336" t="s">
        <v>160</v>
      </c>
      <c r="E7" s="370"/>
      <c r="F7" s="371"/>
      <c r="G7" s="370"/>
      <c r="H7" s="371"/>
      <c r="I7" s="114"/>
      <c r="J7" s="115"/>
      <c r="K7" s="370"/>
      <c r="L7" s="371"/>
      <c r="M7" s="116"/>
      <c r="N7" s="116"/>
      <c r="O7" s="210"/>
      <c r="P7" s="106">
        <v>3</v>
      </c>
      <c r="Q7" s="78"/>
      <c r="R7" s="79"/>
    </row>
    <row r="8" spans="1:22" ht="13.5" customHeight="1">
      <c r="A8" s="70">
        <v>4</v>
      </c>
      <c r="B8" s="185">
        <v>14</v>
      </c>
      <c r="C8" s="187"/>
      <c r="D8" s="336"/>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153</v>
      </c>
      <c r="D10" s="336" t="s">
        <v>160</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36" t="s">
        <v>153</v>
      </c>
      <c r="D11" s="342" t="s">
        <v>162</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42" t="s">
        <v>162</v>
      </c>
      <c r="D12" s="336" t="s">
        <v>160</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c r="D13" s="336"/>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c r="D14" s="342"/>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c r="D15" s="336"/>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165</v>
      </c>
      <c r="D19" s="336" t="s">
        <v>164</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166</v>
      </c>
      <c r="D20" s="336" t="s">
        <v>167</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146</v>
      </c>
      <c r="D21" s="336" t="s">
        <v>168</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c r="D22" s="337"/>
      <c r="E22" s="372"/>
      <c r="F22" s="373"/>
      <c r="G22" s="372"/>
      <c r="H22" s="373"/>
      <c r="I22" s="372"/>
      <c r="J22" s="373"/>
      <c r="K22" s="114"/>
      <c r="L22" s="115"/>
      <c r="M22" s="118"/>
      <c r="N22" s="118"/>
      <c r="O22" s="119"/>
      <c r="P22" s="106">
        <v>4</v>
      </c>
      <c r="Q22" s="78" t="str">
        <f>IF(ISBLANK(D22),"***",INDEX(D19:D22,MATCH(P22,O19:O22,0)))</f>
        <v>***</v>
      </c>
      <c r="R22" s="79"/>
    </row>
    <row r="23" spans="1:20" ht="13.5" customHeight="1">
      <c r="A23" s="363"/>
      <c r="B23" s="363"/>
      <c r="C23" s="144"/>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164</v>
      </c>
      <c r="D24" s="336" t="s">
        <v>168</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164</v>
      </c>
      <c r="D25" s="336" t="s">
        <v>167</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t="s">
        <v>167</v>
      </c>
      <c r="D26" s="336" t="s">
        <v>168</v>
      </c>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c r="D27" s="337"/>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c r="D28" s="336"/>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c r="D29" s="337"/>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t="s">
        <v>155</v>
      </c>
      <c r="D33" s="336" t="s">
        <v>169</v>
      </c>
      <c r="E33" s="114"/>
      <c r="F33" s="115"/>
      <c r="G33" s="370"/>
      <c r="H33" s="371"/>
      <c r="I33" s="370"/>
      <c r="J33" s="371"/>
      <c r="K33" s="370"/>
      <c r="L33" s="371"/>
      <c r="M33" s="116"/>
      <c r="N33" s="116"/>
      <c r="O33" s="210"/>
      <c r="P33" s="106">
        <v>1</v>
      </c>
      <c r="Q33" s="76" t="e">
        <f>IF(ISBLANK(D33),"*",INDEX(D33:D36,MATCH(P33,O33:O36,0)))</f>
        <v>#N/A</v>
      </c>
      <c r="R33" s="77"/>
    </row>
    <row r="34" spans="1:20" ht="13.5" customHeight="1">
      <c r="A34" s="69">
        <v>2</v>
      </c>
      <c r="B34" s="184">
        <v>32</v>
      </c>
      <c r="C34" s="187" t="s">
        <v>146</v>
      </c>
      <c r="D34" s="336" t="s">
        <v>158</v>
      </c>
      <c r="E34" s="370"/>
      <c r="F34" s="371"/>
      <c r="G34" s="114"/>
      <c r="H34" s="115"/>
      <c r="I34" s="370"/>
      <c r="J34" s="371"/>
      <c r="K34" s="370"/>
      <c r="L34" s="371"/>
      <c r="M34" s="116"/>
      <c r="N34" s="116"/>
      <c r="O34" s="210"/>
      <c r="P34" s="106">
        <v>2</v>
      </c>
      <c r="Q34" s="78" t="e">
        <f>IF(ISBLANK(D34),"*",INDEX(D33:D36,MATCH(P34,O33:O36,0)))</f>
        <v>#N/A</v>
      </c>
      <c r="R34" s="79"/>
    </row>
    <row r="35" spans="1:20" ht="13.5" customHeight="1">
      <c r="A35" s="69">
        <v>3</v>
      </c>
      <c r="B35" s="184">
        <v>33</v>
      </c>
      <c r="C35" s="187" t="s">
        <v>157</v>
      </c>
      <c r="D35" s="336" t="s">
        <v>159</v>
      </c>
      <c r="E35" s="370"/>
      <c r="F35" s="371"/>
      <c r="G35" s="370"/>
      <c r="H35" s="371"/>
      <c r="I35" s="114"/>
      <c r="J35" s="115"/>
      <c r="K35" s="370"/>
      <c r="L35" s="371"/>
      <c r="M35" s="116"/>
      <c r="N35" s="116"/>
      <c r="O35" s="210"/>
      <c r="P35" s="106">
        <v>3</v>
      </c>
      <c r="Q35" s="78" t="e">
        <f>IF(ISBLANK(D35),"*",INDEX(D33:D36,MATCH(P35,O33:O36,0)))</f>
        <v>#N/A</v>
      </c>
      <c r="R35" s="79"/>
    </row>
    <row r="36" spans="1:20" ht="13.5" customHeight="1">
      <c r="A36" s="70">
        <v>4</v>
      </c>
      <c r="B36" s="185">
        <v>34</v>
      </c>
      <c r="C36" s="188" t="s">
        <v>156</v>
      </c>
      <c r="D36" s="337" t="s">
        <v>170</v>
      </c>
      <c r="E36" s="372"/>
      <c r="F36" s="373"/>
      <c r="G36" s="372"/>
      <c r="H36" s="373"/>
      <c r="I36" s="372"/>
      <c r="J36" s="373"/>
      <c r="K36" s="114"/>
      <c r="L36" s="115"/>
      <c r="M36" s="118"/>
      <c r="N36" s="118"/>
      <c r="O36" s="119"/>
      <c r="P36" s="106">
        <v>4</v>
      </c>
      <c r="Q36" s="78" t="e">
        <f>IF(ISBLANK(D36),"***",INDEX(D33:D36,MATCH(P36,O33:O36,0)))</f>
        <v>#N/A</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t="s">
        <v>169</v>
      </c>
      <c r="D38" s="337" t="s">
        <v>170</v>
      </c>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t="s">
        <v>158</v>
      </c>
      <c r="D39" s="336" t="s">
        <v>159</v>
      </c>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t="s">
        <v>169</v>
      </c>
      <c r="D40" s="336" t="s">
        <v>159</v>
      </c>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336" t="s">
        <v>158</v>
      </c>
      <c r="D41" s="337" t="s">
        <v>170</v>
      </c>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336" t="s">
        <v>169</v>
      </c>
      <c r="D42" s="336" t="s">
        <v>158</v>
      </c>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336" t="s">
        <v>159</v>
      </c>
      <c r="D43" s="337" t="s">
        <v>170</v>
      </c>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c r="D47" s="336"/>
      <c r="E47" s="114"/>
      <c r="F47" s="115"/>
      <c r="G47" s="370"/>
      <c r="H47" s="371"/>
      <c r="I47" s="370"/>
      <c r="J47" s="371"/>
      <c r="K47" s="370"/>
      <c r="L47" s="371"/>
      <c r="M47" s="116"/>
      <c r="N47" s="116"/>
      <c r="O47" s="210"/>
      <c r="P47" s="106">
        <v>1</v>
      </c>
      <c r="Q47" s="76" t="str">
        <f>IF(ISBLANK(D47),"*",INDEX(D47:D50,MATCH(P47,O47:O50,0)))</f>
        <v>*</v>
      </c>
      <c r="R47" s="77"/>
    </row>
    <row r="48" spans="1:20" ht="13.5" customHeight="1">
      <c r="A48" s="69">
        <v>2</v>
      </c>
      <c r="B48" s="184">
        <v>42</v>
      </c>
      <c r="C48" s="187"/>
      <c r="D48" s="336"/>
      <c r="E48" s="370"/>
      <c r="F48" s="371"/>
      <c r="G48" s="114"/>
      <c r="H48" s="115"/>
      <c r="I48" s="370"/>
      <c r="J48" s="371"/>
      <c r="K48" s="370"/>
      <c r="L48" s="371"/>
      <c r="M48" s="116"/>
      <c r="N48" s="116"/>
      <c r="O48" s="210"/>
      <c r="P48" s="106">
        <v>2</v>
      </c>
      <c r="Q48" s="78" t="str">
        <f>IF(ISBLANK(D48),"*",INDEX(D47:D50,MATCH(P48,O47:O50,0)))</f>
        <v>*</v>
      </c>
      <c r="R48" s="79"/>
    </row>
    <row r="49" spans="1:20" ht="13.5" customHeight="1">
      <c r="A49" s="69">
        <v>3</v>
      </c>
      <c r="B49" s="184">
        <v>43</v>
      </c>
      <c r="C49" s="187"/>
      <c r="D49" s="336"/>
      <c r="E49" s="370"/>
      <c r="F49" s="371"/>
      <c r="G49" s="370"/>
      <c r="H49" s="371"/>
      <c r="I49" s="114"/>
      <c r="J49" s="115"/>
      <c r="K49" s="370"/>
      <c r="L49" s="371"/>
      <c r="M49" s="116"/>
      <c r="N49" s="116"/>
      <c r="O49" s="210"/>
      <c r="P49" s="106">
        <v>3</v>
      </c>
      <c r="Q49" s="78" t="str">
        <f>IF(ISBLANK(D49),"*",INDEX(D47:D50,MATCH(P49,O47:O50,0)))</f>
        <v>*</v>
      </c>
      <c r="R49" s="79"/>
    </row>
    <row r="50" spans="1:20" ht="13.5" customHeight="1">
      <c r="A50" s="70">
        <v>4</v>
      </c>
      <c r="B50" s="185">
        <v>44</v>
      </c>
      <c r="C50" s="188"/>
      <c r="D50" s="337"/>
      <c r="E50" s="372"/>
      <c r="F50" s="373"/>
      <c r="G50" s="372"/>
      <c r="H50" s="373"/>
      <c r="I50" s="372"/>
      <c r="J50" s="373"/>
      <c r="K50" s="114"/>
      <c r="L50" s="115"/>
      <c r="M50" s="118"/>
      <c r="N50" s="118"/>
      <c r="O50" s="119"/>
      <c r="P50" s="106">
        <v>4</v>
      </c>
      <c r="Q50" s="78" t="str">
        <f>IF(ISBLANK(D50),"*",INDEX(D47:D50,MATCH(P50,O47:O50,0)))</f>
        <v>*</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c r="D52" s="337"/>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c r="D53" s="336"/>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c r="D54" s="336"/>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c r="D55" s="337"/>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c r="D56" s="336"/>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c r="D57" s="337"/>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c r="D61" s="336"/>
      <c r="E61" s="114"/>
      <c r="F61" s="115"/>
      <c r="G61" s="370" t="str">
        <f t="array" ref="G61">INDEX(E66:E71,MATCH(D61&amp;D62,C66:C71&amp;D66:D71,0))&amp;"/"&amp;INDEX(F66:F71,MATCH(D61&amp;D62,C66:C71&amp;D66:D71,0))</f>
        <v>/</v>
      </c>
      <c r="H61" s="371"/>
      <c r="I61" s="370" t="str">
        <f t="array" ref="I61">INDEX(E66:E71,MATCH(D61&amp;D63,C66:C71&amp;D66:D71,0))&amp;"/"&amp;INDEX(F66:F71,MATCH(D61&amp;D63,C66:C71&amp;D66:D71,0))</f>
        <v>/</v>
      </c>
      <c r="J61" s="371"/>
      <c r="K61" s="370" t="e">
        <f t="array" ref="K61">INDEX(E66:E71,MATCH(D61&amp;D64,C66:C71&amp;D66:D71,0))&amp;"/"&amp;INDEX(F66:F71,MATCH(D61&amp;D64,C66:C71&amp;D66:D71,0))</f>
        <v>#N/A</v>
      </c>
      <c r="L61" s="371"/>
      <c r="M61" s="116">
        <f>IF(ISBLANK(#REF!),"",COUNTIFS(C66:C71,D61,E66:E71,3)+COUNTIFS(D66:D71,D61,F66:F71,3))</f>
        <v>0</v>
      </c>
      <c r="N61" s="116">
        <f>IF(ISBLANK(#REF!),"",COUNTIFS(C66:C71,D61,E66:E71,"&lt;3")+COUNTIFS(D66:D71,D61,F66:F71,"&lt;3"))</f>
        <v>0</v>
      </c>
      <c r="O61" s="210">
        <v>1</v>
      </c>
      <c r="P61" s="106">
        <v>1</v>
      </c>
      <c r="Q61" s="76" t="str">
        <f>IF(ISBLANK(D61),"*",INDEX(D61:D64,MATCH(P61,O61:O64,0)))</f>
        <v>*</v>
      </c>
      <c r="R61" s="77"/>
    </row>
    <row r="62" spans="1:20" ht="13.5" customHeight="1">
      <c r="A62" s="69">
        <v>2</v>
      </c>
      <c r="B62" s="184">
        <v>52</v>
      </c>
      <c r="C62" s="187"/>
      <c r="D62" s="336"/>
      <c r="E62" s="370" t="str">
        <f t="array" ref="E62">INDEX(F66:F71,MATCH(D61&amp;D62,C66:C71&amp;D66:D71,0))&amp;"/"&amp;INDEX(E66:E71,MATCH(D61&amp;D62,C66:C71&amp;D66:D71,0))</f>
        <v>/</v>
      </c>
      <c r="F62" s="371"/>
      <c r="G62" s="114"/>
      <c r="H62" s="115"/>
      <c r="I62" s="370" t="str">
        <f t="array" ref="I62">INDEX(E66:E71,MATCH(D62&amp;D63,C66:C71&amp;D66:D71,0))&amp;"/"&amp;INDEX(F66:F71,MATCH(D62&amp;D63,C66:C71&amp;D66:D71,0))</f>
        <v>/</v>
      </c>
      <c r="J62" s="371"/>
      <c r="K62" s="370" t="s">
        <v>132</v>
      </c>
      <c r="L62" s="371"/>
      <c r="M62" s="116">
        <f>IF(ISBLANK(#REF!),"",COUNTIFS(C66:C71,D62,E66:E71,3)+COUNTIFS(D66:D71,D62,F66:F71,3))</f>
        <v>0</v>
      </c>
      <c r="N62" s="116">
        <f>IF(ISBLANK(#REF!),"",COUNTIFS(C66:C71,D62,E66:E71,"&lt;3")+COUNTIFS(D66:D71,D62,F66:F71,"&lt;3"))</f>
        <v>0</v>
      </c>
      <c r="O62" s="210">
        <v>2</v>
      </c>
      <c r="P62" s="106">
        <v>2</v>
      </c>
      <c r="Q62" s="78" t="str">
        <f>IF(ISBLANK(D62),"*",INDEX(D61:D64,MATCH(P62,O61:O64,0)))</f>
        <v>*</v>
      </c>
      <c r="R62" s="79"/>
    </row>
    <row r="63" spans="1:20" ht="13.5" customHeight="1">
      <c r="A63" s="69">
        <v>3</v>
      </c>
      <c r="B63" s="184">
        <v>53</v>
      </c>
      <c r="C63" s="187"/>
      <c r="D63" s="336"/>
      <c r="E63" s="370" t="str">
        <f t="array" ref="E63">INDEX(F66:F71,MATCH(D61&amp;D63,C66:C71&amp;D66:D71,0))&amp;"/"&amp;INDEX(E66:E71,MATCH(D61&amp;D63,C66:C71&amp;D66:D71,0))</f>
        <v>/</v>
      </c>
      <c r="F63" s="371"/>
      <c r="G63" s="370" t="str">
        <f t="array" ref="G63">INDEX(F66:F71,MATCH(D62&amp;D63,C66:C71&amp;D66:D71,0))&amp;"/"&amp;INDEX(E66:E71,MATCH(D62&amp;D63,C66:C71&amp;D66:D71,0))</f>
        <v>/</v>
      </c>
      <c r="H63" s="371"/>
      <c r="I63" s="114"/>
      <c r="J63" s="115"/>
      <c r="K63" s="370" t="e">
        <f t="array" ref="K63">INDEX(E66:E71,MATCH(D63&amp;D64,C66:C71&amp;D66:D71,0))&amp;"/"&amp;INDEX(F66:F71,MATCH(D63&amp;D64,C66:C71&amp;D66:D71,0))</f>
        <v>#N/A</v>
      </c>
      <c r="L63" s="371"/>
      <c r="M63" s="116">
        <f>IF(ISBLANK(#REF!),"",COUNTIFS(C66:C71,D63,E66:E71,3)+COUNTIFS(D66:D71,D63,F66:F71,3))</f>
        <v>0</v>
      </c>
      <c r="N63" s="116">
        <f>IF(ISBLANK(#REF!),"",COUNTIFS(C66:C71,D63,E66:E71,"&lt;3")+COUNTIFS(D66:D71,D63,F66:F71,"&lt;3"))</f>
        <v>0</v>
      </c>
      <c r="O63" s="210">
        <v>3</v>
      </c>
      <c r="P63" s="106">
        <v>3</v>
      </c>
      <c r="Q63" s="78" t="str">
        <f>IF(ISBLANK(D63),"*",INDEX(D61:D64,MATCH(P63,O61:O64,0)))</f>
        <v>*</v>
      </c>
      <c r="R63" s="79"/>
    </row>
    <row r="64" spans="1:20" ht="13.5" customHeight="1">
      <c r="A64" s="70">
        <v>4</v>
      </c>
      <c r="B64" s="185">
        <v>54</v>
      </c>
      <c r="C64" s="188" t="s">
        <v>132</v>
      </c>
      <c r="D64" s="337" t="s">
        <v>145</v>
      </c>
      <c r="E64" s="372" t="e">
        <f t="array" ref="E64">INDEX(F66:F71,MATCH(D61&amp;D64,C66:C71&amp;D66:D71,0))&amp;"/"&amp;INDEX(E66:E71,MATCH(D61&amp;D64,C66:C71&amp;D66:D71,0))</f>
        <v>#N/A</v>
      </c>
      <c r="F64" s="373"/>
      <c r="G64" s="372" t="s">
        <v>132</v>
      </c>
      <c r="H64" s="373"/>
      <c r="I64" s="372" t="e">
        <f t="array" ref="I64">INDEX(F66:F71,MATCH(D63&amp;D64,C66:C71&amp;D66:D71,0))&amp;"/"&amp;INDEX(E66:E71,MATCH(D63&amp;D64,C66:C71&amp;D66:D71,0))</f>
        <v>#N/A</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122"/>
      <c r="D66" s="340"/>
      <c r="E66" s="123"/>
      <c r="F66" s="123"/>
      <c r="G66" s="387"/>
      <c r="H66" s="388"/>
      <c r="I66" s="387"/>
      <c r="J66" s="388"/>
      <c r="K66" s="387"/>
      <c r="L66" s="388"/>
      <c r="M66" s="125" t="e">
        <f>IF(ISBLANK(#REF!),"",#REF!)</f>
        <v>#REF!</v>
      </c>
      <c r="N66" s="345" t="e">
        <f>IF(ISBLANK(#REF!),"",#REF!)</f>
        <v>#REF!</v>
      </c>
      <c r="O66" s="345" t="e">
        <f>IF(ISBLANK(#REF!),"",#REF!)</f>
        <v>#REF!</v>
      </c>
      <c r="P66" s="126" t="e">
        <f>IF(ISBLANK(#REF!),"",#REF!)</f>
        <v>#REF!</v>
      </c>
      <c r="Q66" s="275" t="e">
        <f>IF(ISBLANK(#REF!),"",#REF!)</f>
        <v>#REF!</v>
      </c>
      <c r="R66" s="276" t="e">
        <f>IF(ISBLANK(#REF!),"","sto "&amp;#REF!)</f>
        <v>#REF!</v>
      </c>
      <c r="S66" s="80">
        <f>$S$10</f>
        <v>1</v>
      </c>
      <c r="T66" s="72">
        <f>$T$10</f>
        <v>3</v>
      </c>
    </row>
    <row r="67" spans="1:20" ht="13.5" customHeight="1">
      <c r="A67" s="85" t="e">
        <f>IF(ISBLANK(#REF!),"",#REF!)</f>
        <v>#REF!</v>
      </c>
      <c r="B67" s="86" t="e">
        <f>IF(ISBLANK(#REF!),"",#REF!)</f>
        <v>#REF!</v>
      </c>
      <c r="C67" s="127"/>
      <c r="D67" s="338"/>
      <c r="E67" s="128"/>
      <c r="F67" s="128"/>
      <c r="G67" s="383"/>
      <c r="H67" s="384"/>
      <c r="I67" s="383"/>
      <c r="J67" s="384"/>
      <c r="K67" s="383"/>
      <c r="L67" s="384"/>
      <c r="M67" s="130" t="e">
        <f>IF(ISBLANK(#REF!),"",#REF!)</f>
        <v>#REF!</v>
      </c>
      <c r="N67" s="346" t="e">
        <f>IF(ISBLANK(#REF!),"",#REF!)</f>
        <v>#REF!</v>
      </c>
      <c r="O67" s="346" t="e">
        <f>IF(ISBLANK(#REF!),"",#REF!)</f>
        <v>#REF!</v>
      </c>
      <c r="P67" s="131" t="e">
        <f>IF(ISBLANK(#REF!),"",#REF!)</f>
        <v>#REF!</v>
      </c>
      <c r="Q67" s="275" t="e">
        <f>IF(ISBLANK(#REF!),"",#REF!)</f>
        <v>#REF!</v>
      </c>
      <c r="R67" s="276" t="e">
        <f>IF(ISBLANK(#REF!),"","sto "&amp;#REF!)</f>
        <v>#REF!</v>
      </c>
      <c r="S67" s="81">
        <f>$S$11</f>
        <v>2</v>
      </c>
      <c r="T67" s="73">
        <f>$T$11</f>
        <v>4</v>
      </c>
    </row>
    <row r="68" spans="1:20" ht="13.5" customHeight="1">
      <c r="A68" s="85" t="e">
        <f>IF(ISBLANK(#REF!),"",#REF!)</f>
        <v>#REF!</v>
      </c>
      <c r="B68" s="86" t="e">
        <f>IF(ISBLANK(#REF!),"",#REF!)</f>
        <v>#REF!</v>
      </c>
      <c r="C68" s="127"/>
      <c r="D68" s="151"/>
      <c r="E68" s="128"/>
      <c r="F68" s="128"/>
      <c r="G68" s="383"/>
      <c r="H68" s="384"/>
      <c r="I68" s="383"/>
      <c r="J68" s="384"/>
      <c r="K68" s="383"/>
      <c r="L68" s="384"/>
      <c r="M68" s="130" t="e">
        <f>IF(ISBLANK(#REF!),"",#REF!)</f>
        <v>#REF!</v>
      </c>
      <c r="N68" s="346" t="e">
        <f>IF(ISBLANK(#REF!),"",#REF!)</f>
        <v>#REF!</v>
      </c>
      <c r="O68" s="346" t="e">
        <f>IF(ISBLANK(#REF!),"",#REF!)</f>
        <v>#REF!</v>
      </c>
      <c r="P68" s="131" t="e">
        <f>IF(ISBLANK(#REF!),"",#REF!)</f>
        <v>#REF!</v>
      </c>
      <c r="Q68" s="275" t="e">
        <f>IF(ISBLANK(#REF!),"",#REF!)</f>
        <v>#REF!</v>
      </c>
      <c r="R68" s="276" t="e">
        <f>IF(ISBLANK(#REF!),"","sto "&amp;#REF!)</f>
        <v>#REF!</v>
      </c>
      <c r="S68" s="81">
        <f>$S$12</f>
        <v>1</v>
      </c>
      <c r="T68" s="73">
        <f>$T$12</f>
        <v>2</v>
      </c>
    </row>
    <row r="69" spans="1:20" ht="13.5" customHeight="1">
      <c r="A69" s="85" t="e">
        <f>IF(ISBLANK(#REF!),"",#REF!)</f>
        <v>#REF!</v>
      </c>
      <c r="B69" s="86" t="e">
        <f>IF(ISBLANK(#REF!),"",#REF!)</f>
        <v>#REF!</v>
      </c>
      <c r="C69" s="127"/>
      <c r="D69" s="151"/>
      <c r="E69" s="128"/>
      <c r="F69" s="128"/>
      <c r="G69" s="383"/>
      <c r="H69" s="384"/>
      <c r="I69" s="383"/>
      <c r="J69" s="384"/>
      <c r="K69" s="383"/>
      <c r="L69" s="384"/>
      <c r="M69" s="130" t="e">
        <f>IF(ISBLANK(#REF!),"",#REF!)</f>
        <v>#REF!</v>
      </c>
      <c r="N69" s="346" t="e">
        <f>IF(ISBLANK(#REF!),"",#REF!)</f>
        <v>#REF!</v>
      </c>
      <c r="O69" s="346" t="e">
        <f>IF(ISBLANK(#REF!),"",#REF!)</f>
        <v>#REF!</v>
      </c>
      <c r="P69" s="131" t="e">
        <f>IF(ISBLANK(#REF!),"",#REF!)</f>
        <v>#REF!</v>
      </c>
      <c r="Q69" s="275" t="e">
        <f>IF(ISBLANK(#REF!),"",#REF!)</f>
        <v>#REF!</v>
      </c>
      <c r="R69" s="276" t="e">
        <f>IF(ISBLANK(#REF!),"","sto "&amp;#REF!)</f>
        <v>#REF!</v>
      </c>
      <c r="S69" s="81">
        <f>$S$13</f>
        <v>3</v>
      </c>
      <c r="T69" s="73">
        <f>$T$13</f>
        <v>4</v>
      </c>
    </row>
    <row r="70" spans="1:20" ht="13.5" customHeight="1">
      <c r="A70" s="85" t="e">
        <f>IF(ISBLANK(#REF!),"",#REF!)</f>
        <v>#REF!</v>
      </c>
      <c r="B70" s="86" t="e">
        <f>IF(ISBLANK(#REF!),"",#REF!)</f>
        <v>#REF!</v>
      </c>
      <c r="C70" s="127"/>
      <c r="D70" s="151"/>
      <c r="E70" s="128"/>
      <c r="F70" s="128"/>
      <c r="G70" s="383"/>
      <c r="H70" s="384"/>
      <c r="I70" s="383"/>
      <c r="J70" s="384"/>
      <c r="K70" s="383"/>
      <c r="L70" s="384"/>
      <c r="M70" s="130" t="e">
        <f>IF(ISBLANK(#REF!),"",#REF!)</f>
        <v>#REF!</v>
      </c>
      <c r="N70" s="346" t="e">
        <f>IF(ISBLANK(#REF!),"",#REF!)</f>
        <v>#REF!</v>
      </c>
      <c r="O70" s="346" t="e">
        <f>IF(ISBLANK(#REF!),"",#REF!)</f>
        <v>#REF!</v>
      </c>
      <c r="P70" s="131" t="e">
        <f>IF(ISBLANK(#REF!),"",#REF!)</f>
        <v>#REF!</v>
      </c>
      <c r="Q70" s="275" t="e">
        <f>IF(ISBLANK(#REF!),"",#REF!)</f>
        <v>#REF!</v>
      </c>
      <c r="R70" s="276" t="e">
        <f>IF(ISBLANK(#REF!),"","sto "&amp;#REF!)</f>
        <v>#REF!</v>
      </c>
      <c r="S70" s="81">
        <f>$S$14</f>
        <v>1</v>
      </c>
      <c r="T70" s="73">
        <f>$T$14</f>
        <v>4</v>
      </c>
    </row>
    <row r="71" spans="1:20" ht="13.5" customHeight="1">
      <c r="A71" s="87" t="e">
        <f>IF(ISBLANK(#REF!),"",#REF!)</f>
        <v>#REF!</v>
      </c>
      <c r="B71" s="88" t="e">
        <f>IF(ISBLANK(#REF!),"",#REF!)</f>
        <v>#REF!</v>
      </c>
      <c r="C71" s="132"/>
      <c r="D71" s="152"/>
      <c r="E71" s="133"/>
      <c r="F71" s="133"/>
      <c r="G71" s="367"/>
      <c r="H71" s="367"/>
      <c r="I71" s="367"/>
      <c r="J71" s="367"/>
      <c r="K71" s="367"/>
      <c r="L71" s="367"/>
      <c r="M71" s="135" t="e">
        <f>IF(ISBLANK(#REF!),"",#REF!)</f>
        <v>#REF!</v>
      </c>
      <c r="N71" s="134" t="e">
        <f>IF(ISBLANK(#REF!),"",#REF!)</f>
        <v>#REF!</v>
      </c>
      <c r="O71" s="134" t="e">
        <f>IF(ISBLANK(#REF!),"",#REF!)</f>
        <v>#REF!</v>
      </c>
      <c r="P71" s="136" t="e">
        <f>IF(ISBLANK(#REF!),"",#REF!)</f>
        <v>#REF!</v>
      </c>
      <c r="Q71" s="275" t="e">
        <f>IF(ISBLANK(#REF!),"",#REF!)</f>
        <v>#REF!</v>
      </c>
      <c r="R71" s="276" t="e">
        <f>IF(ISBLANK(#REF!),"","sto "&amp;#REF!)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c r="D75" s="336"/>
      <c r="E75" s="114"/>
      <c r="F75" s="115"/>
      <c r="G75" s="370" t="str">
        <f t="array" ref="G75">INDEX(E80:E85,MATCH(D75&amp;D76,C80:C85&amp;D80:D85,0))&amp;"/"&amp;INDEX(F80:F85,MATCH(D75&amp;D76,C80:C85&amp;D80:D85,0))</f>
        <v>/</v>
      </c>
      <c r="H75" s="371"/>
      <c r="I75" s="370" t="str">
        <f t="array" ref="I75">INDEX(E80:E85,MATCH(D75&amp;D77,C80:C85&amp;D80:D85,0))&amp;"/"&amp;INDEX(F80:F85,MATCH(D75&amp;D77,C80:C85&amp;D80:D85,0))</f>
        <v>/</v>
      </c>
      <c r="J75" s="371"/>
      <c r="K75" s="370" t="str">
        <f t="array" ref="K75">INDEX(E80:E85,MATCH(D75&amp;D78,C80:C85&amp;D80:D85,0))&amp;"/"&amp;INDEX(F80:F85,MATCH(D75&amp;D78,C80:C85&amp;D80:D85,0))</f>
        <v>/</v>
      </c>
      <c r="L75" s="371"/>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6"/>
      <c r="E76" s="370" t="str">
        <f t="array" ref="E76">INDEX(F80:F85,MATCH(D75&amp;D76,C80:C85&amp;D80:D85,0))&amp;"/"&amp;INDEX(E80:E85,MATCH(D75&amp;D76,C80:C85&amp;D80:D85,0))</f>
        <v>/</v>
      </c>
      <c r="F76" s="371"/>
      <c r="G76" s="114"/>
      <c r="H76" s="115"/>
      <c r="I76" s="370" t="str">
        <f t="array" ref="I76">INDEX(E80:E85,MATCH(D76&amp;D77,C80:C85&amp;D80:D85,0))&amp;"/"&amp;INDEX(F80:F85,MATCH(D76&amp;D77,C80:C85&amp;D80:D85,0))</f>
        <v>/</v>
      </c>
      <c r="J76" s="371"/>
      <c r="K76" s="370" t="str">
        <f t="array" ref="K76">INDEX(E80:E85,MATCH(D76&amp;D78,C80:C85&amp;D80:D85,0))&amp;"/"&amp;INDEX(F80:F85,MATCH(D76&amp;D78,C80:C85&amp;D80:D85,0))</f>
        <v>/</v>
      </c>
      <c r="L76" s="371"/>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6"/>
      <c r="E77" s="370" t="str">
        <f t="array" ref="E77">INDEX(F80:F85,MATCH(D75&amp;D77,C80:C85&amp;D80:D85,0))&amp;"/"&amp;INDEX(E80:E85,MATCH(D75&amp;D77,C80:C85&amp;D80:D85,0))</f>
        <v>/</v>
      </c>
      <c r="F77" s="371"/>
      <c r="G77" s="370" t="str">
        <f t="array" ref="G77">INDEX(F80:F85,MATCH(D76&amp;D77,C80:C85&amp;D80:D85,0))&amp;"/"&amp;INDEX(E80:E85,MATCH(D76&amp;D77,C80:C85&amp;D80:D85,0))</f>
        <v>/</v>
      </c>
      <c r="H77" s="371"/>
      <c r="I77" s="114"/>
      <c r="J77" s="115"/>
      <c r="K77" s="370" t="str">
        <f t="array" ref="K77">INDEX(E80:E85,MATCH(D77&amp;D78,C80:C85&amp;D80:D85,0))&amp;"/"&amp;INDEX(F80:F85,MATCH(D77&amp;D78,C80:C85&amp;D80:D85,0))</f>
        <v>/</v>
      </c>
      <c r="L77" s="371"/>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7"/>
      <c r="E78" s="372" t="str">
        <f t="array" ref="E78">INDEX(F80:F85,MATCH(D75&amp;D78,C80:C85&amp;D80:D85,0))&amp;"/"&amp;INDEX(E80:E85,MATCH(D75&amp;D78,C80:C85&amp;D80:D85,0))</f>
        <v>/</v>
      </c>
      <c r="F78" s="373"/>
      <c r="G78" s="372" t="str">
        <f t="array" ref="G78">INDEX(F80:F85,MATCH(D76&amp;D78,C80:C85&amp;D80:D85,0))&amp;"/"&amp;INDEX(E80:E85,MATCH(D76&amp;D78,C80:C85&amp;D80:D85,0))</f>
        <v>/</v>
      </c>
      <c r="H78" s="373"/>
      <c r="I78" s="372" t="str">
        <f t="array" ref="I78">INDEX(F80:F85,MATCH(D77&amp;D78,C80:C85&amp;D80:D85,0))&amp;"/"&amp;INDEX(E80:E85,MATCH(D77&amp;D78,C80:C85&amp;D80:D85,0))</f>
        <v>/</v>
      </c>
      <c r="J78" s="373"/>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122"/>
      <c r="D80" s="340"/>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G389:H389"/>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4:L384"/>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232:H232"/>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I351:J351"/>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I262:J26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E232:F232"/>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K193:L193"/>
    <mergeCell ref="G133:H133"/>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6:F146"/>
    <mergeCell ref="E147:F147"/>
    <mergeCell ref="E149:F149"/>
    <mergeCell ref="G149:H149"/>
    <mergeCell ref="G147:H147"/>
    <mergeCell ref="G140:H140"/>
    <mergeCell ref="K122:L122"/>
    <mergeCell ref="E121:F121"/>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G113:H113"/>
    <mergeCell ref="G112:H112"/>
    <mergeCell ref="G124:H124"/>
    <mergeCell ref="G125:H125"/>
    <mergeCell ref="G138:H138"/>
    <mergeCell ref="E120:F120"/>
    <mergeCell ref="G120:H120"/>
    <mergeCell ref="G148:H148"/>
    <mergeCell ref="I149:J149"/>
    <mergeCell ref="I135:J135"/>
    <mergeCell ref="I131:J131"/>
    <mergeCell ref="I169:J169"/>
    <mergeCell ref="I182:J182"/>
    <mergeCell ref="I176:J176"/>
    <mergeCell ref="K169:L169"/>
    <mergeCell ref="I173:J173"/>
    <mergeCell ref="K192:L192"/>
    <mergeCell ref="K187:L187"/>
    <mergeCell ref="I299:J299"/>
    <mergeCell ref="G22:H22"/>
    <mergeCell ref="I22:J22"/>
    <mergeCell ref="K41:L41"/>
    <mergeCell ref="I41:J41"/>
    <mergeCell ref="I38:J38"/>
    <mergeCell ref="I40:J40"/>
    <mergeCell ref="I34:J34"/>
    <mergeCell ref="E36:F36"/>
    <mergeCell ref="G36:H36"/>
    <mergeCell ref="E32:F32"/>
    <mergeCell ref="K150:L150"/>
    <mergeCell ref="K136:L136"/>
    <mergeCell ref="K139:L139"/>
    <mergeCell ref="K137:L137"/>
    <mergeCell ref="K144:L144"/>
    <mergeCell ref="K146:L146"/>
    <mergeCell ref="K149:L149"/>
    <mergeCell ref="K123:L123"/>
    <mergeCell ref="G136:H136"/>
    <mergeCell ref="G137:H137"/>
    <mergeCell ref="I126:J126"/>
    <mergeCell ref="E134:F134"/>
    <mergeCell ref="G134:H13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337:J337"/>
    <mergeCell ref="I348:J348"/>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K104:L104"/>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K74:L74"/>
    <mergeCell ref="I137:J137"/>
    <mergeCell ref="I140:J140"/>
    <mergeCell ref="I148:J148"/>
    <mergeCell ref="I109:J109"/>
    <mergeCell ref="G91:H91"/>
    <mergeCell ref="G83:H83"/>
    <mergeCell ref="K99:L99"/>
    <mergeCell ref="G108:H108"/>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A9:B9"/>
    <mergeCell ref="A23:B23"/>
    <mergeCell ref="A37:B37"/>
    <mergeCell ref="A51:B51"/>
    <mergeCell ref="K68:L68"/>
    <mergeCell ref="K21:L21"/>
    <mergeCell ref="K19:L19"/>
    <mergeCell ref="I28:J28"/>
    <mergeCell ref="K29:L29"/>
    <mergeCell ref="I13:J13"/>
    <mergeCell ref="K15:L15"/>
    <mergeCell ref="K42:L42"/>
    <mergeCell ref="I20:J20"/>
    <mergeCell ref="I42:J42"/>
    <mergeCell ref="K39:L39"/>
    <mergeCell ref="K38:L38"/>
    <mergeCell ref="I110:J110"/>
    <mergeCell ref="E90:F90"/>
    <mergeCell ref="K89:L89"/>
    <mergeCell ref="K88:L88"/>
    <mergeCell ref="K83:L83"/>
    <mergeCell ref="K84:L84"/>
    <mergeCell ref="K96:L96"/>
    <mergeCell ref="G88:H88"/>
    <mergeCell ref="G110:H110"/>
    <mergeCell ref="K93:L93"/>
    <mergeCell ref="K91:L91"/>
    <mergeCell ref="K79:L79"/>
    <mergeCell ref="I84:J84"/>
    <mergeCell ref="E91:F91"/>
    <mergeCell ref="G94:H94"/>
    <mergeCell ref="K103:L103"/>
    <mergeCell ref="K215:L215"/>
    <mergeCell ref="K267:L267"/>
    <mergeCell ref="K261:L261"/>
    <mergeCell ref="I284:J284"/>
    <mergeCell ref="I256:J256"/>
    <mergeCell ref="I265:J265"/>
    <mergeCell ref="K280:L280"/>
    <mergeCell ref="K80:L80"/>
    <mergeCell ref="K85:L85"/>
    <mergeCell ref="I80:J80"/>
    <mergeCell ref="K141:L141"/>
    <mergeCell ref="K222:L222"/>
    <mergeCell ref="K289:L289"/>
    <mergeCell ref="K239:L239"/>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G121:H121"/>
    <mergeCell ref="I121:J121"/>
    <mergeCell ref="K145:L145"/>
    <mergeCell ref="I144:J144"/>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K301:L301"/>
    <mergeCell ref="I302:J302"/>
    <mergeCell ref="I303:J303"/>
    <mergeCell ref="K303:L303"/>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G263:H263"/>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G271:H271"/>
    <mergeCell ref="K257:L257"/>
    <mergeCell ref="K250:L250"/>
    <mergeCell ref="G259:H259"/>
    <mergeCell ref="I258:J258"/>
    <mergeCell ref="I298:J298"/>
    <mergeCell ref="K219:L219"/>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I426:J426"/>
    <mergeCell ref="I356:J356"/>
    <mergeCell ref="G295:H295"/>
    <mergeCell ref="E259:F259"/>
    <mergeCell ref="E288:F288"/>
    <mergeCell ref="E272:F272"/>
    <mergeCell ref="E284:F28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S205:T205"/>
    <mergeCell ref="K317:L317"/>
    <mergeCell ref="K259:L259"/>
    <mergeCell ref="K201:L201"/>
    <mergeCell ref="S457:T457"/>
    <mergeCell ref="S443:T443"/>
    <mergeCell ref="S275:T275"/>
    <mergeCell ref="K337:L337"/>
    <mergeCell ref="K322:L322"/>
    <mergeCell ref="K323:L323"/>
    <mergeCell ref="I309:J309"/>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345:T345"/>
    <mergeCell ref="S359:T359"/>
    <mergeCell ref="S373:T373"/>
    <mergeCell ref="S387:T387"/>
    <mergeCell ref="S415:T415"/>
    <mergeCell ref="S429:T429"/>
    <mergeCell ref="K307:L307"/>
    <mergeCell ref="K305:L305"/>
    <mergeCell ref="K308:L308"/>
    <mergeCell ref="K313:L313"/>
    <mergeCell ref="K363:L363"/>
    <mergeCell ref="K396:L396"/>
    <mergeCell ref="K417:L417"/>
    <mergeCell ref="K420:L420"/>
    <mergeCell ref="K221:L221"/>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I65:J65"/>
    <mergeCell ref="I66:J66"/>
    <mergeCell ref="I56:J56"/>
    <mergeCell ref="I70:J70"/>
    <mergeCell ref="I53:J53"/>
    <mergeCell ref="I52:J52"/>
    <mergeCell ref="I64:J64"/>
    <mergeCell ref="I55:J55"/>
    <mergeCell ref="K351:L351"/>
    <mergeCell ref="K348:L348"/>
    <mergeCell ref="K343:L343"/>
    <mergeCell ref="K342:L342"/>
    <mergeCell ref="K354:L354"/>
    <mergeCell ref="I306:J306"/>
    <mergeCell ref="I312:J312"/>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27" priority="378">
      <formula>"ISNA(P4)"</formula>
    </cfRule>
  </conditionalFormatting>
  <conditionalFormatting sqref="Q5 Q19 Q33 Q187 Q46:Q47 Q61 Q75 Q89 Q103 Q131 P117:Q117 Q145 Q159 Q173 Q201 Q215 Q229 Q243 Q257 Q271 Q285 Q299 Q313 Q327 Q341 Q355 Q369 Q383 Q397 Q411 Q425 Q439 Q453">
    <cfRule type="expression" dxfId="126" priority="377">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25" priority="375">
      <formula>ISERROR(M1)</formula>
    </cfRule>
    <cfRule type="containsErrors" dxfId="124" priority="376">
      <formula>ISERROR(M1)</formula>
    </cfRule>
  </conditionalFormatting>
  <conditionalFormatting sqref="C19:C22">
    <cfRule type="duplicateValues" dxfId="123" priority="151" stopIfTrue="1"/>
  </conditionalFormatting>
  <conditionalFormatting sqref="C33">
    <cfRule type="duplicateValues" dxfId="122" priority="150" stopIfTrue="1"/>
  </conditionalFormatting>
  <conditionalFormatting sqref="C47">
    <cfRule type="duplicateValues" dxfId="121" priority="149" stopIfTrue="1"/>
  </conditionalFormatting>
  <conditionalFormatting sqref="C61">
    <cfRule type="duplicateValues" dxfId="120" priority="148" stopIfTrue="1"/>
  </conditionalFormatting>
  <conditionalFormatting sqref="C75">
    <cfRule type="duplicateValues" dxfId="119" priority="147" stopIfTrue="1"/>
  </conditionalFormatting>
  <conditionalFormatting sqref="C89">
    <cfRule type="duplicateValues" dxfId="118" priority="146" stopIfTrue="1"/>
  </conditionalFormatting>
  <conditionalFormatting sqref="C103">
    <cfRule type="duplicateValues" dxfId="117" priority="145" stopIfTrue="1"/>
  </conditionalFormatting>
  <conditionalFormatting sqref="C117">
    <cfRule type="duplicateValues" dxfId="116" priority="144" stopIfTrue="1"/>
  </conditionalFormatting>
  <conditionalFormatting sqref="C131">
    <cfRule type="duplicateValues" dxfId="115" priority="143" stopIfTrue="1"/>
  </conditionalFormatting>
  <conditionalFormatting sqref="C131:C134">
    <cfRule type="duplicateValues" dxfId="114" priority="142" stopIfTrue="1"/>
  </conditionalFormatting>
  <conditionalFormatting sqref="C117:C120">
    <cfRule type="duplicateValues" dxfId="113" priority="141" stopIfTrue="1"/>
  </conditionalFormatting>
  <conditionalFormatting sqref="C103:C106">
    <cfRule type="duplicateValues" dxfId="112" priority="140" stopIfTrue="1"/>
  </conditionalFormatting>
  <conditionalFormatting sqref="C19:C22">
    <cfRule type="duplicateValues" dxfId="111" priority="137" stopIfTrue="1"/>
    <cfRule type="duplicateValues" dxfId="110" priority="138" stopIfTrue="1"/>
  </conditionalFormatting>
  <conditionalFormatting sqref="C33:C36">
    <cfRule type="duplicateValues" dxfId="109" priority="135" stopIfTrue="1"/>
    <cfRule type="duplicateValues" dxfId="108" priority="136" stopIfTrue="1"/>
  </conditionalFormatting>
  <conditionalFormatting sqref="C47:C50">
    <cfRule type="duplicateValues" dxfId="107" priority="133" stopIfTrue="1"/>
    <cfRule type="duplicateValues" dxfId="106" priority="134" stopIfTrue="1"/>
  </conditionalFormatting>
  <conditionalFormatting sqref="C61:C64">
    <cfRule type="duplicateValues" dxfId="105" priority="131" stopIfTrue="1"/>
    <cfRule type="duplicateValues" dxfId="104" priority="132" stopIfTrue="1"/>
  </conditionalFormatting>
  <conditionalFormatting sqref="C75:C78">
    <cfRule type="duplicateValues" dxfId="103" priority="129" stopIfTrue="1"/>
    <cfRule type="duplicateValues" dxfId="102" priority="130" stopIfTrue="1"/>
  </conditionalFormatting>
  <conditionalFormatting sqref="C89:C92">
    <cfRule type="duplicateValues" dxfId="101" priority="127" stopIfTrue="1"/>
    <cfRule type="duplicateValues" dxfId="100" priority="128" stopIfTrue="1"/>
  </conditionalFormatting>
  <conditionalFormatting sqref="C103:C106">
    <cfRule type="duplicateValues" dxfId="99" priority="125" stopIfTrue="1"/>
    <cfRule type="duplicateValues" dxfId="98" priority="126" stopIfTrue="1"/>
  </conditionalFormatting>
  <conditionalFormatting sqref="C117:C120">
    <cfRule type="duplicateValues" dxfId="97" priority="123" stopIfTrue="1"/>
    <cfRule type="duplicateValues" dxfId="96" priority="124" stopIfTrue="1"/>
  </conditionalFormatting>
  <conditionalFormatting sqref="C131:C134">
    <cfRule type="duplicateValues" dxfId="95" priority="121" stopIfTrue="1"/>
    <cfRule type="duplicateValues" dxfId="94" priority="122" stopIfTrue="1"/>
  </conditionalFormatting>
  <conditionalFormatting sqref="C145:C148">
    <cfRule type="duplicateValues" dxfId="93" priority="119" stopIfTrue="1"/>
    <cfRule type="duplicateValues" dxfId="92" priority="120" stopIfTrue="1"/>
  </conditionalFormatting>
  <conditionalFormatting sqref="C159:C162">
    <cfRule type="duplicateValues" dxfId="91" priority="117" stopIfTrue="1"/>
    <cfRule type="duplicateValues" dxfId="90" priority="118" stopIfTrue="1"/>
  </conditionalFormatting>
  <conditionalFormatting sqref="C173:C176">
    <cfRule type="duplicateValues" dxfId="89" priority="115" stopIfTrue="1"/>
    <cfRule type="duplicateValues" dxfId="88" priority="116" stopIfTrue="1"/>
  </conditionalFormatting>
  <conditionalFormatting sqref="C187:C190">
    <cfRule type="duplicateValues" dxfId="87" priority="113" stopIfTrue="1"/>
    <cfRule type="duplicateValues" dxfId="86" priority="114" stopIfTrue="1"/>
  </conditionalFormatting>
  <conditionalFormatting sqref="C201:C204">
    <cfRule type="duplicateValues" dxfId="85" priority="111" stopIfTrue="1"/>
    <cfRule type="duplicateValues" dxfId="84" priority="112" stopIfTrue="1"/>
  </conditionalFormatting>
  <conditionalFormatting sqref="C215:C218">
    <cfRule type="duplicateValues" dxfId="83" priority="109" stopIfTrue="1"/>
    <cfRule type="duplicateValues" dxfId="82" priority="110" stopIfTrue="1"/>
  </conditionalFormatting>
  <conditionalFormatting sqref="C229:C232">
    <cfRule type="duplicateValues" dxfId="81" priority="107" stopIfTrue="1"/>
    <cfRule type="duplicateValues" dxfId="80" priority="108" stopIfTrue="1"/>
  </conditionalFormatting>
  <conditionalFormatting sqref="C243:C246">
    <cfRule type="duplicateValues" dxfId="79" priority="105" stopIfTrue="1"/>
    <cfRule type="duplicateValues" dxfId="78" priority="106" stopIfTrue="1"/>
  </conditionalFormatting>
  <conditionalFormatting sqref="C257:C260">
    <cfRule type="duplicateValues" dxfId="77" priority="103" stopIfTrue="1"/>
    <cfRule type="duplicateValues" dxfId="76" priority="104" stopIfTrue="1"/>
  </conditionalFormatting>
  <conditionalFormatting sqref="C271:C274">
    <cfRule type="duplicateValues" dxfId="75" priority="101" stopIfTrue="1"/>
    <cfRule type="duplicateValues" dxfId="74" priority="102" stopIfTrue="1"/>
  </conditionalFormatting>
  <conditionalFormatting sqref="C285:C288">
    <cfRule type="duplicateValues" dxfId="73" priority="99" stopIfTrue="1"/>
    <cfRule type="duplicateValues" dxfId="72" priority="100" stopIfTrue="1"/>
  </conditionalFormatting>
  <conditionalFormatting sqref="C299:C302">
    <cfRule type="duplicateValues" dxfId="71" priority="97" stopIfTrue="1"/>
    <cfRule type="duplicateValues" dxfId="70" priority="98" stopIfTrue="1"/>
  </conditionalFormatting>
  <conditionalFormatting sqref="C313:C316">
    <cfRule type="duplicateValues" dxfId="69" priority="95" stopIfTrue="1"/>
    <cfRule type="duplicateValues" dxfId="68" priority="96" stopIfTrue="1"/>
  </conditionalFormatting>
  <conditionalFormatting sqref="C327:C330">
    <cfRule type="duplicateValues" dxfId="67" priority="93" stopIfTrue="1"/>
    <cfRule type="duplicateValues" dxfId="66" priority="94" stopIfTrue="1"/>
  </conditionalFormatting>
  <conditionalFormatting sqref="C341:C344">
    <cfRule type="duplicateValues" dxfId="65" priority="91" stopIfTrue="1"/>
    <cfRule type="duplicateValues" dxfId="64" priority="92" stopIfTrue="1"/>
  </conditionalFormatting>
  <conditionalFormatting sqref="C355:C358">
    <cfRule type="duplicateValues" dxfId="63" priority="89" stopIfTrue="1"/>
    <cfRule type="duplicateValues" dxfId="62" priority="90" stopIfTrue="1"/>
  </conditionalFormatting>
  <conditionalFormatting sqref="C369:C372">
    <cfRule type="duplicateValues" dxfId="61" priority="87" stopIfTrue="1"/>
    <cfRule type="duplicateValues" dxfId="60" priority="88" stopIfTrue="1"/>
  </conditionalFormatting>
  <conditionalFormatting sqref="C383:C386">
    <cfRule type="duplicateValues" dxfId="59" priority="85" stopIfTrue="1"/>
    <cfRule type="duplicateValues" dxfId="58" priority="86" stopIfTrue="1"/>
  </conditionalFormatting>
  <conditionalFormatting sqref="C397:C400">
    <cfRule type="duplicateValues" dxfId="57" priority="83" stopIfTrue="1"/>
    <cfRule type="duplicateValues" dxfId="56" priority="84" stopIfTrue="1"/>
  </conditionalFormatting>
  <conditionalFormatting sqref="C411:C414">
    <cfRule type="duplicateValues" dxfId="55" priority="81" stopIfTrue="1"/>
    <cfRule type="duplicateValues" dxfId="54" priority="82" stopIfTrue="1"/>
  </conditionalFormatting>
  <conditionalFormatting sqref="C425:C428">
    <cfRule type="duplicateValues" dxfId="53" priority="79" stopIfTrue="1"/>
    <cfRule type="duplicateValues" dxfId="52" priority="80" stopIfTrue="1"/>
  </conditionalFormatting>
  <conditionalFormatting sqref="C439:C442">
    <cfRule type="duplicateValues" dxfId="51" priority="77" stopIfTrue="1"/>
    <cfRule type="duplicateValues" dxfId="50" priority="78" stopIfTrue="1"/>
  </conditionalFormatting>
  <conditionalFormatting sqref="C453:C456">
    <cfRule type="duplicateValues" dxfId="49" priority="75" stopIfTrue="1"/>
    <cfRule type="duplicateValues" dxfId="48" priority="76" stopIfTrue="1"/>
  </conditionalFormatting>
  <conditionalFormatting sqref="C78">
    <cfRule type="duplicateValues" dxfId="47" priority="73" stopIfTrue="1"/>
    <cfRule type="duplicateValues" dxfId="46" priority="74" stopIfTrue="1"/>
  </conditionalFormatting>
  <conditionalFormatting sqref="C5 C7:C8">
    <cfRule type="duplicateValues" dxfId="45" priority="682" stopIfTrue="1"/>
    <cfRule type="duplicateValues" dxfId="44" priority="683" stopIfTrue="1"/>
  </conditionalFormatting>
  <conditionalFormatting sqref="C7">
    <cfRule type="duplicateValues" dxfId="7" priority="4" stopIfTrue="1"/>
    <cfRule type="duplicateValues" dxfId="6" priority="5" stopIfTrue="1"/>
  </conditionalFormatting>
  <conditionalFormatting sqref="C33">
    <cfRule type="duplicateValues" dxfId="5" priority="3" stopIfTrue="1"/>
  </conditionalFormatting>
  <conditionalFormatting sqref="C33">
    <cfRule type="duplicateValues" dxfId="3" priority="1" stopIfTrue="1"/>
    <cfRule type="duplicateValues" dxfId="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REKREATIVCI</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04.06.2017.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04.06.2017.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43" priority="20">
      <formula>"ISNA(P4)"</formula>
    </cfRule>
  </conditionalFormatting>
  <conditionalFormatting sqref="P1">
    <cfRule type="containsErrors" dxfId="42" priority="18">
      <formula>ISERROR(P1)</formula>
    </cfRule>
    <cfRule type="containsErrors" dxfId="41" priority="19">
      <formula>ISERROR(P1)</formula>
    </cfRule>
  </conditionalFormatting>
  <conditionalFormatting sqref="G64:I65 G56:I59 G48:I51 G40:I43 G32:I35 G24:I27 G16:I19 G3:I3 G8:I11">
    <cfRule type="duplicateValues" dxfId="40" priority="17" stopIfTrue="1"/>
  </conditionalFormatting>
  <conditionalFormatting sqref="G68:I130">
    <cfRule type="duplicateValues" dxfId="39" priority="16" stopIfTrue="1"/>
  </conditionalFormatting>
  <conditionalFormatting sqref="P1">
    <cfRule type="expression" dxfId="38" priority="15">
      <formula>"ISNA(P4)"</formula>
    </cfRule>
  </conditionalFormatting>
  <conditionalFormatting sqref="P1">
    <cfRule type="containsErrors" dxfId="37" priority="13">
      <formula>ISERROR(P1)</formula>
    </cfRule>
    <cfRule type="containsErrors" dxfId="36" priority="14">
      <formula>ISERROR(P1)</formula>
    </cfRule>
  </conditionalFormatting>
  <conditionalFormatting sqref="G64:I65 G56:I59 G48:I51 G40:I43 G32:I35 G24:I27 G16:I19 G3:I3 G8:I11">
    <cfRule type="duplicateValues" dxfId="35" priority="12" stopIfTrue="1"/>
  </conditionalFormatting>
  <conditionalFormatting sqref="G68:I130">
    <cfRule type="duplicateValues" dxfId="34" priority="11" stopIfTrue="1"/>
  </conditionalFormatting>
  <conditionalFormatting sqref="P1">
    <cfRule type="expression" dxfId="33" priority="10">
      <formula>"ISNA(P4)"</formula>
    </cfRule>
  </conditionalFormatting>
  <conditionalFormatting sqref="P1">
    <cfRule type="containsErrors" dxfId="32" priority="8">
      <formula>ISERROR(P1)</formula>
    </cfRule>
    <cfRule type="containsErrors" dxfId="31" priority="9">
      <formula>ISERROR(P1)</formula>
    </cfRule>
  </conditionalFormatting>
  <conditionalFormatting sqref="G64:I65 G56:I59 G48:I51 G40:I43 G32:I35 G24:I27 G16:I19 G3:I3 G8:I11">
    <cfRule type="duplicateValues" dxfId="30" priority="7" stopIfTrue="1"/>
  </conditionalFormatting>
  <conditionalFormatting sqref="G68:I130">
    <cfRule type="duplicateValues" dxfId="29" priority="6" stopIfTrue="1"/>
  </conditionalFormatting>
  <conditionalFormatting sqref="P1">
    <cfRule type="expression" dxfId="28" priority="5">
      <formula>"ISNA(P4)"</formula>
    </cfRule>
  </conditionalFormatting>
  <conditionalFormatting sqref="P1">
    <cfRule type="containsErrors" dxfId="27" priority="3">
      <formula>ISERROR(P1)</formula>
    </cfRule>
    <cfRule type="containsErrors" dxfId="26" priority="4">
      <formula>ISERROR(P1)</formula>
    </cfRule>
  </conditionalFormatting>
  <conditionalFormatting sqref="G64:I65 G56:I59 G48:I51 G40:I43 G32:I35 G24:I27 G16:I19 G3:I3 G8:I11">
    <cfRule type="duplicateValues" dxfId="25" priority="2" stopIfTrue="1"/>
  </conditionalFormatting>
  <conditionalFormatting sqref="G68:I130">
    <cfRule type="duplicateValues" dxfId="24"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REKREATIVCI</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23" priority="13" stopIfTrue="1"/>
  </conditionalFormatting>
  <conditionalFormatting sqref="J4:J6">
    <cfRule type="duplicateValues" dxfId="22" priority="12" stopIfTrue="1"/>
  </conditionalFormatting>
  <conditionalFormatting sqref="J76:J65536 J8:J45 I4:I6 J2:J3">
    <cfRule type="duplicateValues" dxfId="21" priority="11" stopIfTrue="1"/>
  </conditionalFormatting>
  <conditionalFormatting sqref="L45:M45">
    <cfRule type="duplicateValues" dxfId="20" priority="10" stopIfTrue="1"/>
  </conditionalFormatting>
  <conditionalFormatting sqref="J76:J65536 I10 J8 J10:J42 I4:I6 J2:J3">
    <cfRule type="duplicateValues" dxfId="19" priority="9" stopIfTrue="1"/>
  </conditionalFormatting>
  <conditionalFormatting sqref="M45">
    <cfRule type="duplicateValues" dxfId="18" priority="8" stopIfTrue="1"/>
  </conditionalFormatting>
  <conditionalFormatting sqref="L46:L75 I46:I75 K45:K75">
    <cfRule type="containsErrors" dxfId="17" priority="7" stopIfTrue="1">
      <formula>ISERROR(I45)</formula>
    </cfRule>
  </conditionalFormatting>
  <conditionalFormatting sqref="K45:K75 N46:N75">
    <cfRule type="cellIs" dxfId="16" priority="6" stopIfTrue="1" operator="equal">
      <formula>0</formula>
    </cfRule>
  </conditionalFormatting>
  <conditionalFormatting sqref="M11:M42">
    <cfRule type="duplicateValues" dxfId="15" priority="5" stopIfTrue="1"/>
  </conditionalFormatting>
  <conditionalFormatting sqref="L10">
    <cfRule type="duplicateValues" dxfId="14" priority="4" stopIfTrue="1"/>
  </conditionalFormatting>
  <conditionalFormatting sqref="M10">
    <cfRule type="duplicateValues" dxfId="13" priority="3" stopIfTrue="1"/>
  </conditionalFormatting>
  <conditionalFormatting sqref="L10:M10">
    <cfRule type="duplicateValues" dxfId="12" priority="2" stopIfTrue="1"/>
  </conditionalFormatting>
  <conditionalFormatting sqref="J11:J42 M11:M42">
    <cfRule type="duplicateValues" dxfId="11"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REKREATIVCI</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04.06.2017.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REKREATIVCI</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04.06.2017.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10" priority="3" stopIfTrue="1">
      <formula>"ISNA(P4)"</formula>
    </cfRule>
  </conditionalFormatting>
  <conditionalFormatting sqref="P1">
    <cfRule type="expression" dxfId="9" priority="1" stopIfTrue="1">
      <formula>ISERROR(P1)</formula>
    </cfRule>
    <cfRule type="expression" dxfId="8"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2017-06-02T22:21:34Z</dcterms:modified>
</cp:coreProperties>
</file>