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3335" windowHeight="61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Y6" i="1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5"/>
</calcChain>
</file>

<file path=xl/sharedStrings.xml><?xml version="1.0" encoding="utf-8"?>
<sst xmlns="http://schemas.openxmlformats.org/spreadsheetml/2006/main" count="520" uniqueCount="169">
  <si>
    <r>
      <t>Adresa</t>
    </r>
    <r>
      <rPr>
        <i/>
        <u/>
        <sz val="10"/>
        <color rgb="FF000000"/>
        <rFont val="Calibri"/>
        <family val="2"/>
        <scheme val="minor"/>
      </rPr>
      <t xml:space="preserve">: </t>
    </r>
    <r>
      <rPr>
        <b/>
        <i/>
        <u/>
        <sz val="10"/>
        <color rgb="FF000000"/>
        <rFont val="Calibri"/>
        <family val="2"/>
        <scheme val="minor"/>
      </rPr>
      <t>Vizantijski bulevar 132/55, Niš</t>
    </r>
  </si>
  <si>
    <r>
      <t>Mobilni telefon:</t>
    </r>
    <r>
      <rPr>
        <i/>
        <u/>
        <sz val="10"/>
        <color rgb="FF000000"/>
        <rFont val="Calibri"/>
        <family val="2"/>
        <scheme val="minor"/>
      </rPr>
      <t xml:space="preserve"> </t>
    </r>
    <r>
      <rPr>
        <b/>
        <i/>
        <u/>
        <sz val="10"/>
        <color rgb="FF000000"/>
        <rFont val="Calibri"/>
        <family val="2"/>
        <scheme val="minor"/>
      </rPr>
      <t>063/84-29-112</t>
    </r>
  </si>
  <si>
    <r>
      <t xml:space="preserve">E-mail: </t>
    </r>
    <r>
      <rPr>
        <b/>
        <i/>
        <u/>
        <sz val="10"/>
        <color rgb="FF000000"/>
        <rFont val="Calibri"/>
        <family val="2"/>
        <scheme val="minor"/>
      </rPr>
      <t>milos3@live.com</t>
    </r>
  </si>
  <si>
    <r>
      <t xml:space="preserve">Sajt RSTSN: </t>
    </r>
    <r>
      <rPr>
        <b/>
        <i/>
        <u/>
        <sz val="10"/>
        <color rgb="FF000000"/>
        <rFont val="Calibri"/>
        <family val="2"/>
        <scheme val="minor"/>
      </rPr>
      <t xml:space="preserve">www.regionnis.rs </t>
    </r>
  </si>
  <si>
    <t>RADNIČKI KRAGUJEVAC</t>
  </si>
  <si>
    <t>Prezime i ime</t>
  </si>
  <si>
    <t>Rezultat</t>
  </si>
  <si>
    <t>1. set</t>
  </si>
  <si>
    <t>2. set</t>
  </si>
  <si>
    <t>3. set</t>
  </si>
  <si>
    <t>4. set</t>
  </si>
  <si>
    <t>5.set</t>
  </si>
  <si>
    <t xml:space="preserve">   Odigrane utakmice 1. turnira registruju se postignutim rezultatima:</t>
  </si>
  <si>
    <t>TABELA, posle 1. turnira</t>
  </si>
  <si>
    <t>LICENCIRANI IGRAČI DRUGE LIGE SRBIJE - JUG za Muškarce, ZA TAKMIČARSKU 2017/2018.</t>
  </si>
  <si>
    <t>Ime i prezime</t>
  </si>
  <si>
    <t>Klub</t>
  </si>
  <si>
    <t>igrao</t>
  </si>
  <si>
    <t xml:space="preserve">dobio </t>
  </si>
  <si>
    <t>izgubio</t>
  </si>
  <si>
    <t>%</t>
  </si>
  <si>
    <t>Hajduk Veljko - Negotin</t>
  </si>
  <si>
    <t>Jagodina</t>
  </si>
  <si>
    <t>Radnički - Kragujevac</t>
  </si>
  <si>
    <t>Ozren - Soko Banja</t>
  </si>
  <si>
    <t>Aranđelovac</t>
  </si>
  <si>
    <t>Danijali Admir</t>
  </si>
  <si>
    <t>Radnički - Pirot</t>
  </si>
  <si>
    <t>Jedinstvo - Užice</t>
  </si>
  <si>
    <t>Miladin Cerović</t>
  </si>
  <si>
    <t>Stevan Jovanović</t>
  </si>
  <si>
    <t>Aleksa Dimitrijević</t>
  </si>
  <si>
    <t>Petar Nikodijević</t>
  </si>
  <si>
    <t>Milan Spasić</t>
  </si>
  <si>
    <t>Ilić Bogdan</t>
  </si>
  <si>
    <t>Petar Simić</t>
  </si>
  <si>
    <t>Nenad Đorđević</t>
  </si>
  <si>
    <t>Milan Aleksić</t>
  </si>
  <si>
    <t>Đorđe Aleksić</t>
  </si>
  <si>
    <t>Lužnica - Babušnica</t>
  </si>
  <si>
    <t>SFS Borac - Paraćin</t>
  </si>
  <si>
    <t>Grabovac Spin</t>
  </si>
  <si>
    <t>Stoni - Niš</t>
  </si>
  <si>
    <t>Topličanin - Prokuplje</t>
  </si>
  <si>
    <t>Srećko Janković</t>
  </si>
  <si>
    <t>Srđan Dobričić</t>
  </si>
  <si>
    <t>Lazar Savković</t>
  </si>
  <si>
    <t>Dalibor Simić</t>
  </si>
  <si>
    <t>Marko Antić</t>
  </si>
  <si>
    <t>Milan Dimitrijević</t>
  </si>
  <si>
    <t>Bogdan Filipović</t>
  </si>
  <si>
    <t>Momčilo Gacev</t>
  </si>
  <si>
    <t>Stefan Janaćković</t>
  </si>
  <si>
    <t>Predrag Stefanović</t>
  </si>
  <si>
    <t>Stefan Ignjatović</t>
  </si>
  <si>
    <t>Aleksa Đorđević</t>
  </si>
  <si>
    <t>Branislav Milenković</t>
  </si>
  <si>
    <t>Dušan Anđelković</t>
  </si>
  <si>
    <t>Dejan Milić</t>
  </si>
  <si>
    <t>Jovica Aleksandrov</t>
  </si>
  <si>
    <t>Predrag Mujić</t>
  </si>
  <si>
    <t>Željko Vlajković</t>
  </si>
  <si>
    <t>Borivoje Stojanović</t>
  </si>
  <si>
    <t>Pavle Đurakić</t>
  </si>
  <si>
    <t>Mihailo Đurakić</t>
  </si>
  <si>
    <t>Janko Trošić</t>
  </si>
  <si>
    <t>Stefan Mujić</t>
  </si>
  <si>
    <t>Aleksandar Arsić</t>
  </si>
  <si>
    <t>Srđan Krstić</t>
  </si>
  <si>
    <t>Aleks Milovanović</t>
  </si>
  <si>
    <t>Vladica Terzić</t>
  </si>
  <si>
    <t>Lazar Marković</t>
  </si>
  <si>
    <t>Ratko Marković</t>
  </si>
  <si>
    <t>Jovica Ilić</t>
  </si>
  <si>
    <t>Ivan Bogdanović</t>
  </si>
  <si>
    <t>Nikola Ilić</t>
  </si>
  <si>
    <t>Stefan Malenović</t>
  </si>
  <si>
    <t>Igor Milanović</t>
  </si>
  <si>
    <t>Zoran Marković</t>
  </si>
  <si>
    <t>Bozidar Mladenović</t>
  </si>
  <si>
    <t>Mihajlo Mladenović</t>
  </si>
  <si>
    <t>Andrija Ilić</t>
  </si>
  <si>
    <t>Đorđe Pavković</t>
  </si>
  <si>
    <t>Nemanja Savić</t>
  </si>
  <si>
    <t>Martin Marković</t>
  </si>
  <si>
    <t>Igor Živković</t>
  </si>
  <si>
    <t>Saša Tomić</t>
  </si>
  <si>
    <t>Predrag Vojković</t>
  </si>
  <si>
    <t>Petar Rinčić</t>
  </si>
  <si>
    <t>Dušan Cenić</t>
  </si>
  <si>
    <t>Janko Nikolić</t>
  </si>
  <si>
    <t>Branko Ranđelović</t>
  </si>
  <si>
    <t>Miloš Nikolić</t>
  </si>
  <si>
    <t>Miroljub Simović</t>
  </si>
  <si>
    <t>Uroš Nedović</t>
  </si>
  <si>
    <t>Danilo Bogavac</t>
  </si>
  <si>
    <t>Milan Milanović</t>
  </si>
  <si>
    <t>Nemanja Milanović</t>
  </si>
  <si>
    <t>Andreja Miljković</t>
  </si>
  <si>
    <t>Milan Milošević</t>
  </si>
  <si>
    <t>Vladan Bukvić</t>
  </si>
  <si>
    <t xml:space="preserve">Mladen Milovanović </t>
  </si>
  <si>
    <t>Andrej Višnjić</t>
  </si>
  <si>
    <t>Nikola Gergić</t>
  </si>
  <si>
    <t>Đorđe Pejak</t>
  </si>
  <si>
    <t>Strahinja Sokolović</t>
  </si>
  <si>
    <t>Darko Tripković</t>
  </si>
  <si>
    <t>Vladimir Stojić</t>
  </si>
  <si>
    <t>Milan Cicvarić</t>
  </si>
  <si>
    <t>Žarko Đorđević</t>
  </si>
  <si>
    <t>Dragan Gordić</t>
  </si>
  <si>
    <t>Zoran Pašić</t>
  </si>
  <si>
    <t>Branko Mićović</t>
  </si>
  <si>
    <t>Uroš Komić</t>
  </si>
  <si>
    <t>Miroslav Kostić</t>
  </si>
  <si>
    <t>Nenad Kostić</t>
  </si>
  <si>
    <t>Slobodan Nikolić</t>
  </si>
  <si>
    <t>Ivan Trailović</t>
  </si>
  <si>
    <t>Filip Živković</t>
  </si>
  <si>
    <t>Marko Jonić</t>
  </si>
  <si>
    <t>Uroš Milošević</t>
  </si>
  <si>
    <t>Lazar Milošević</t>
  </si>
  <si>
    <t>Uroš Pavlović</t>
  </si>
  <si>
    <t>Milinko Drobnjaković</t>
  </si>
  <si>
    <t>Goran Petrović</t>
  </si>
  <si>
    <t>Đorđe Petrović</t>
  </si>
  <si>
    <t>Dragan Đorđević</t>
  </si>
  <si>
    <t>Oliver Radošević</t>
  </si>
  <si>
    <t>Dragan Radenković</t>
  </si>
  <si>
    <t>SFS BORAC</t>
  </si>
  <si>
    <t>ARANĐELOVAC</t>
  </si>
  <si>
    <t>Sudija:</t>
  </si>
  <si>
    <t>TOPLIČANIN</t>
  </si>
  <si>
    <t>GRABOVAC SPIN</t>
  </si>
  <si>
    <t>JEDINSTVO</t>
  </si>
  <si>
    <t>JAGODINA</t>
  </si>
  <si>
    <t xml:space="preserve">OZREN </t>
  </si>
  <si>
    <t>STONI</t>
  </si>
  <si>
    <t>HAJDUK VELJKO</t>
  </si>
  <si>
    <t>LUŽNICA</t>
  </si>
  <si>
    <t>RADNIČKI PIROT</t>
  </si>
  <si>
    <t>I kolo</t>
  </si>
  <si>
    <t>II kolo</t>
  </si>
  <si>
    <t>OZREN</t>
  </si>
  <si>
    <t>Jovan Filipović</t>
  </si>
  <si>
    <t>Sreten Nicić</t>
  </si>
  <si>
    <t>Rade Dojčinović</t>
  </si>
  <si>
    <t>Zoran Banjac</t>
  </si>
  <si>
    <t>Filip Filipović</t>
  </si>
  <si>
    <t>Dojčinović Rade</t>
  </si>
  <si>
    <t>Vlajković/Mujić</t>
  </si>
  <si>
    <t>Sokolović/Pejak</t>
  </si>
  <si>
    <t>Sreten Icić</t>
  </si>
  <si>
    <t>Paraćin</t>
  </si>
  <si>
    <t>Prokuplje</t>
  </si>
  <si>
    <t>Grabovac</t>
  </si>
  <si>
    <t>Užice</t>
  </si>
  <si>
    <t>Soko Banja</t>
  </si>
  <si>
    <t>Babušnica</t>
  </si>
  <si>
    <t>Niš</t>
  </si>
  <si>
    <t>Negotin</t>
  </si>
  <si>
    <t>Pirot</t>
  </si>
  <si>
    <t>Kragujevac</t>
  </si>
  <si>
    <t xml:space="preserve">           DRUGA LIGA SRBIJE - JUG</t>
  </si>
  <si>
    <t xml:space="preserve">           21/22. oktobar 2017.</t>
  </si>
  <si>
    <t>Miloš Milenković</t>
  </si>
  <si>
    <t>Drugi turnir je na programu je 25/26 novembra 2017.po utvrđenom Kalendaru i rasporedu.</t>
  </si>
  <si>
    <t>25. oktobar 2017. god</t>
  </si>
  <si>
    <t>TEHNIČKO TAKMIČARSKA KOMISIJA</t>
  </si>
</sst>
</file>

<file path=xl/styles.xml><?xml version="1.0" encoding="utf-8"?>
<styleSheet xmlns="http://schemas.openxmlformats.org/spreadsheetml/2006/main">
  <numFmts count="2">
    <numFmt numFmtId="164" formatCode="00\-00"/>
    <numFmt numFmtId="165" formatCode="0\-0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hadow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b/>
      <sz val="20"/>
      <color theme="1"/>
      <name val="Bernard MT Condensed"/>
      <family val="1"/>
    </font>
    <font>
      <b/>
      <sz val="12"/>
      <color rgb="FFC00000"/>
      <name val="Bernard MT Condensed"/>
      <family val="1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8"/>
      <name val="Arial"/>
      <family val="2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6"/>
      <name val="Arial"/>
      <family val="2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6" fillId="0" borderId="8" xfId="0" applyNumberFormat="1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/>
    <xf numFmtId="0" fontId="2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9" fillId="0" borderId="1" xfId="5" applyFont="1" applyBorder="1" applyAlignment="1">
      <alignment horizontal="center"/>
    </xf>
    <xf numFmtId="0" fontId="19" fillId="0" borderId="1" xfId="5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2" xfId="5" applyFont="1" applyBorder="1" applyAlignment="1">
      <alignment horizontal="center"/>
    </xf>
    <xf numFmtId="0" fontId="19" fillId="0" borderId="6" xfId="5" applyFont="1" applyBorder="1" applyAlignment="1">
      <alignment horizontal="center"/>
    </xf>
    <xf numFmtId="0" fontId="19" fillId="0" borderId="6" xfId="5" applyFont="1" applyFill="1" applyBorder="1" applyAlignment="1">
      <alignment horizontal="center"/>
    </xf>
    <xf numFmtId="0" fontId="19" fillId="0" borderId="2" xfId="5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22" fillId="0" borderId="1" xfId="0" applyFont="1" applyBorder="1" applyAlignment="1">
      <alignment horizontal="left"/>
    </xf>
    <xf numFmtId="0" fontId="20" fillId="0" borderId="1" xfId="0" applyFont="1" applyFill="1" applyBorder="1" applyAlignment="1">
      <alignment horizontal="center"/>
    </xf>
    <xf numFmtId="9" fontId="21" fillId="0" borderId="1" xfId="0" applyNumberFormat="1" applyFont="1" applyFill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0" fillId="0" borderId="6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5" fillId="0" borderId="2" xfId="0" applyFont="1" applyBorder="1"/>
    <xf numFmtId="0" fontId="22" fillId="0" borderId="2" xfId="0" applyFont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5" fillId="0" borderId="0" xfId="0" applyFont="1" applyBorder="1"/>
    <xf numFmtId="0" fontId="5" fillId="0" borderId="18" xfId="0" applyFont="1" applyBorder="1"/>
    <xf numFmtId="0" fontId="22" fillId="0" borderId="17" xfId="0" applyFont="1" applyBorder="1" applyAlignment="1">
      <alignment horizontal="left"/>
    </xf>
    <xf numFmtId="0" fontId="20" fillId="0" borderId="17" xfId="0" applyFont="1" applyBorder="1" applyAlignment="1">
      <alignment horizontal="center"/>
    </xf>
    <xf numFmtId="0" fontId="5" fillId="0" borderId="19" xfId="0" applyFont="1" applyBorder="1"/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64" fontId="16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164" fontId="16" fillId="0" borderId="7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5" fillId="0" borderId="24" xfId="0" applyFont="1" applyBorder="1"/>
    <xf numFmtId="0" fontId="5" fillId="0" borderId="25" xfId="0" applyFont="1" applyBorder="1"/>
    <xf numFmtId="0" fontId="0" fillId="0" borderId="26" xfId="0" applyBorder="1" applyAlignment="1">
      <alignment horizontal="left" vertical="center"/>
    </xf>
    <xf numFmtId="0" fontId="5" fillId="0" borderId="10" xfId="0" applyFont="1" applyBorder="1"/>
    <xf numFmtId="0" fontId="5" fillId="0" borderId="11" xfId="0" applyFont="1" applyBorder="1"/>
    <xf numFmtId="0" fontId="5" fillId="0" borderId="27" xfId="0" applyFont="1" applyBorder="1"/>
    <xf numFmtId="0" fontId="0" fillId="0" borderId="28" xfId="0" applyBorder="1" applyAlignment="1">
      <alignment horizontal="left" vertical="center"/>
    </xf>
    <xf numFmtId="0" fontId="5" fillId="0" borderId="23" xfId="0" applyFont="1" applyBorder="1"/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8" xfId="0" applyFont="1" applyBorder="1"/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3" fillId="5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/>
    <xf numFmtId="0" fontId="27" fillId="0" borderId="0" xfId="0" applyFont="1" applyBorder="1"/>
    <xf numFmtId="0" fontId="28" fillId="0" borderId="0" xfId="0" applyFont="1"/>
    <xf numFmtId="0" fontId="19" fillId="0" borderId="0" xfId="5" applyFont="1" applyFill="1" applyBorder="1"/>
    <xf numFmtId="0" fontId="29" fillId="0" borderId="0" xfId="4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6">
    <cellStyle name="Normal" xfId="0" builtinId="0"/>
    <cellStyle name="Normal 12" xfId="4"/>
    <cellStyle name="Normal 14" xfId="5"/>
    <cellStyle name="Normal 2" xfId="1"/>
    <cellStyle name="Normal 5" xfId="2"/>
    <cellStyle name="Normal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4</xdr:row>
      <xdr:rowOff>1352</xdr:rowOff>
    </xdr:to>
    <xdr:pic>
      <xdr:nvPicPr>
        <xdr:cNvPr id="2" name="Picture 1" descr="C:\Users\Dusan Jovicic\Desktop\logo rstsn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28700" cy="906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269271</xdr:colOff>
      <xdr:row>2</xdr:row>
      <xdr:rowOff>9525</xdr:rowOff>
    </xdr:from>
    <xdr:ext cx="2759679" cy="593304"/>
    <xdr:sp macro="" textlink="">
      <xdr:nvSpPr>
        <xdr:cNvPr id="5" name="Rectangle 4"/>
        <xdr:cNvSpPr/>
      </xdr:nvSpPr>
      <xdr:spPr>
        <a:xfrm>
          <a:off x="3412521" y="514350"/>
          <a:ext cx="2759679" cy="593304"/>
        </a:xfrm>
        <a:prstGeom prst="rect">
          <a:avLst/>
        </a:prstGeom>
        <a:noFill/>
        <a:ln w="0">
          <a:noFill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sr-Latn-RS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BILTEN BR. 1</a:t>
          </a:r>
          <a:endParaRPr lang="en-US" sz="3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150"/>
  <sheetViews>
    <sheetView tabSelected="1" view="pageLayout" topLeftCell="A4" workbookViewId="0">
      <selection activeCell="C120" sqref="C120:C126"/>
    </sheetView>
  </sheetViews>
  <sheetFormatPr defaultColWidth="9.140625" defaultRowHeight="15"/>
  <cols>
    <col min="1" max="2" width="18.42578125" customWidth="1"/>
    <col min="3" max="3" width="6.85546875" customWidth="1"/>
    <col min="4" max="8" width="5" customWidth="1"/>
    <col min="10" max="10" width="2.85546875" customWidth="1"/>
    <col min="11" max="11" width="20" customWidth="1"/>
    <col min="12" max="12" width="12.7109375" customWidth="1"/>
    <col min="13" max="16" width="3.7109375" customWidth="1"/>
    <col min="19" max="19" width="3.7109375" customWidth="1"/>
    <col min="20" max="21" width="21.42578125" customWidth="1"/>
    <col min="22" max="25" width="8.85546875" customWidth="1"/>
  </cols>
  <sheetData>
    <row r="2" spans="1:29" ht="24.75">
      <c r="D2" s="11"/>
      <c r="E2" s="12"/>
      <c r="F2" s="4"/>
      <c r="J2" s="1"/>
      <c r="K2" s="1"/>
      <c r="L2" s="1"/>
      <c r="T2" s="22" t="s">
        <v>14</v>
      </c>
      <c r="U2" s="22"/>
      <c r="V2" s="22"/>
      <c r="W2" s="22"/>
      <c r="X2" s="22"/>
      <c r="Y2" s="22"/>
      <c r="Z2" s="6"/>
      <c r="AA2" s="6"/>
      <c r="AB2" s="6"/>
      <c r="AC2" s="4"/>
    </row>
    <row r="3" spans="1:29" ht="15.75">
      <c r="D3" s="1"/>
      <c r="E3" s="5"/>
      <c r="F3" s="4"/>
      <c r="J3" s="1"/>
      <c r="K3" s="1"/>
      <c r="L3" s="1"/>
    </row>
    <row r="4" spans="1:29" ht="15.75">
      <c r="D4" s="1"/>
      <c r="T4" s="23" t="s">
        <v>15</v>
      </c>
      <c r="U4" s="23" t="s">
        <v>16</v>
      </c>
      <c r="V4" s="24" t="s">
        <v>17</v>
      </c>
      <c r="W4" s="24" t="s">
        <v>18</v>
      </c>
      <c r="X4" s="24" t="s">
        <v>19</v>
      </c>
      <c r="Y4" s="24" t="s">
        <v>20</v>
      </c>
    </row>
    <row r="5" spans="1:29" ht="15.75">
      <c r="A5" s="9" t="s">
        <v>0</v>
      </c>
      <c r="B5" s="10"/>
      <c r="C5" s="10"/>
      <c r="D5" s="1"/>
      <c r="L5" s="13"/>
      <c r="M5" s="13"/>
      <c r="N5" s="13"/>
      <c r="O5" s="4"/>
      <c r="S5" s="25">
        <v>1</v>
      </c>
      <c r="T5" s="33" t="s">
        <v>29</v>
      </c>
      <c r="U5" s="35" t="s">
        <v>40</v>
      </c>
      <c r="V5" s="36">
        <v>2</v>
      </c>
      <c r="W5" s="27">
        <v>0</v>
      </c>
      <c r="X5" s="27">
        <v>2</v>
      </c>
      <c r="Y5" s="37">
        <f>SUM(W5/V5)</f>
        <v>0</v>
      </c>
    </row>
    <row r="6" spans="1:29" ht="15.75">
      <c r="A6" s="9" t="s">
        <v>1</v>
      </c>
      <c r="B6" s="10"/>
      <c r="C6" s="10"/>
      <c r="L6" s="14"/>
      <c r="M6" s="14"/>
      <c r="N6" s="14"/>
      <c r="O6" s="4"/>
      <c r="S6" s="25">
        <v>2</v>
      </c>
      <c r="T6" s="33" t="s">
        <v>30</v>
      </c>
      <c r="U6" s="35" t="s">
        <v>40</v>
      </c>
      <c r="V6" s="36"/>
      <c r="W6" s="27"/>
      <c r="X6" s="27"/>
      <c r="Y6" s="37" t="e">
        <f t="shared" ref="Y6:Y69" si="0">SUM(W6/V6)</f>
        <v>#DIV/0!</v>
      </c>
    </row>
    <row r="7" spans="1:29" ht="15.75">
      <c r="A7" s="9" t="s">
        <v>2</v>
      </c>
      <c r="B7" s="10"/>
      <c r="C7" s="10"/>
      <c r="G7" s="2"/>
      <c r="H7" s="3"/>
      <c r="L7" s="8" t="s">
        <v>163</v>
      </c>
      <c r="M7" s="6"/>
      <c r="N7" s="6"/>
      <c r="O7" s="4"/>
      <c r="P7" s="4"/>
      <c r="Q7" s="4"/>
      <c r="S7" s="25">
        <v>3</v>
      </c>
      <c r="T7" s="33" t="s">
        <v>31</v>
      </c>
      <c r="U7" s="35" t="s">
        <v>40</v>
      </c>
      <c r="V7" s="36"/>
      <c r="W7" s="27"/>
      <c r="X7" s="27"/>
      <c r="Y7" s="37" t="e">
        <f t="shared" si="0"/>
        <v>#DIV/0!</v>
      </c>
    </row>
    <row r="8" spans="1:29" ht="15.75">
      <c r="A8" s="9" t="s">
        <v>3</v>
      </c>
      <c r="B8" s="10"/>
      <c r="C8" s="10"/>
      <c r="L8" s="7" t="s">
        <v>164</v>
      </c>
      <c r="M8" s="6"/>
      <c r="N8" s="6"/>
      <c r="O8" s="4"/>
      <c r="P8" s="4"/>
      <c r="Q8" s="4"/>
      <c r="S8" s="25">
        <v>4</v>
      </c>
      <c r="T8" s="33" t="s">
        <v>32</v>
      </c>
      <c r="U8" s="35" t="s">
        <v>40</v>
      </c>
      <c r="V8" s="36">
        <v>2</v>
      </c>
      <c r="W8" s="27">
        <v>1</v>
      </c>
      <c r="X8" s="27">
        <v>1</v>
      </c>
      <c r="Y8" s="37">
        <f t="shared" si="0"/>
        <v>0.5</v>
      </c>
    </row>
    <row r="9" spans="1:29" ht="15.75">
      <c r="K9" s="20"/>
      <c r="L9" s="20"/>
      <c r="M9" s="21"/>
      <c r="S9" s="25">
        <v>5</v>
      </c>
      <c r="T9" s="33" t="s">
        <v>33</v>
      </c>
      <c r="U9" s="35" t="s">
        <v>40</v>
      </c>
      <c r="V9" s="36"/>
      <c r="W9" s="27"/>
      <c r="X9" s="27"/>
      <c r="Y9" s="37" t="e">
        <f t="shared" si="0"/>
        <v>#DIV/0!</v>
      </c>
    </row>
    <row r="10" spans="1:29" ht="16.5" thickBot="1">
      <c r="A10" s="6" t="s">
        <v>12</v>
      </c>
      <c r="B10" s="6"/>
      <c r="C10" s="6"/>
      <c r="D10" s="6"/>
      <c r="E10" s="6"/>
      <c r="F10" s="6"/>
      <c r="G10" s="6"/>
      <c r="H10" s="6"/>
      <c r="K10" s="6" t="s">
        <v>13</v>
      </c>
      <c r="S10" s="25">
        <v>6</v>
      </c>
      <c r="T10" s="33" t="s">
        <v>34</v>
      </c>
      <c r="U10" s="35" t="s">
        <v>40</v>
      </c>
      <c r="V10" s="36"/>
      <c r="W10" s="27"/>
      <c r="X10" s="27"/>
      <c r="Y10" s="37" t="e">
        <f t="shared" si="0"/>
        <v>#DIV/0!</v>
      </c>
    </row>
    <row r="11" spans="1:29" ht="16.5" thickBot="1">
      <c r="A11" s="53" t="s">
        <v>129</v>
      </c>
      <c r="B11" s="54" t="s">
        <v>130</v>
      </c>
      <c r="C11" s="71">
        <v>24</v>
      </c>
      <c r="F11" s="7" t="s">
        <v>141</v>
      </c>
      <c r="I11" s="6"/>
      <c r="J11" s="102">
        <v>1</v>
      </c>
      <c r="K11" s="105" t="s">
        <v>139</v>
      </c>
      <c r="L11" s="108" t="s">
        <v>158</v>
      </c>
      <c r="M11" s="111">
        <v>2</v>
      </c>
      <c r="N11" s="114">
        <v>2</v>
      </c>
      <c r="O11" s="114">
        <v>0</v>
      </c>
      <c r="P11" s="117">
        <v>4</v>
      </c>
      <c r="S11" s="25">
        <v>7</v>
      </c>
      <c r="T11" s="33" t="s">
        <v>35</v>
      </c>
      <c r="U11" s="35" t="s">
        <v>40</v>
      </c>
      <c r="V11" s="36"/>
      <c r="W11" s="27"/>
      <c r="X11" s="27"/>
      <c r="Y11" s="37" t="e">
        <f t="shared" si="0"/>
        <v>#DIV/0!</v>
      </c>
    </row>
    <row r="12" spans="1:29" ht="16.5" thickBot="1">
      <c r="A12" s="56" t="s">
        <v>5</v>
      </c>
      <c r="B12" s="56" t="s">
        <v>5</v>
      </c>
      <c r="C12" s="57" t="s">
        <v>6</v>
      </c>
      <c r="D12" s="58" t="s">
        <v>7</v>
      </c>
      <c r="E12" s="59" t="s">
        <v>8</v>
      </c>
      <c r="F12" s="59" t="s">
        <v>9</v>
      </c>
      <c r="G12" s="59" t="s">
        <v>10</v>
      </c>
      <c r="H12" s="60" t="s">
        <v>11</v>
      </c>
      <c r="J12" s="103">
        <v>2</v>
      </c>
      <c r="K12" s="106" t="s">
        <v>132</v>
      </c>
      <c r="L12" s="109" t="s">
        <v>154</v>
      </c>
      <c r="M12" s="112">
        <v>2</v>
      </c>
      <c r="N12" s="115">
        <v>2</v>
      </c>
      <c r="O12" s="115">
        <v>0</v>
      </c>
      <c r="P12" s="118">
        <v>4</v>
      </c>
      <c r="S12" s="25">
        <v>8</v>
      </c>
      <c r="T12" s="33" t="s">
        <v>36</v>
      </c>
      <c r="U12" s="35" t="s">
        <v>40</v>
      </c>
      <c r="V12" s="36">
        <v>2</v>
      </c>
      <c r="W12" s="27">
        <v>1</v>
      </c>
      <c r="X12" s="27">
        <v>1</v>
      </c>
      <c r="Y12" s="37">
        <f t="shared" si="0"/>
        <v>0.5</v>
      </c>
    </row>
    <row r="13" spans="1:29" ht="15.75">
      <c r="A13" s="84" t="s">
        <v>36</v>
      </c>
      <c r="B13" s="61" t="s">
        <v>44</v>
      </c>
      <c r="C13" s="72">
        <v>32</v>
      </c>
      <c r="D13" s="62">
        <v>1108</v>
      </c>
      <c r="E13" s="62">
        <v>1107</v>
      </c>
      <c r="F13" s="62">
        <v>911</v>
      </c>
      <c r="G13" s="62">
        <v>811</v>
      </c>
      <c r="H13" s="63">
        <v>1107</v>
      </c>
      <c r="J13" s="103">
        <v>3</v>
      </c>
      <c r="K13" s="106" t="s">
        <v>130</v>
      </c>
      <c r="L13" s="109" t="s">
        <v>25</v>
      </c>
      <c r="M13" s="112">
        <v>2</v>
      </c>
      <c r="N13" s="115">
        <v>2</v>
      </c>
      <c r="O13" s="115">
        <v>0</v>
      </c>
      <c r="P13" s="118">
        <v>4</v>
      </c>
      <c r="S13" s="25">
        <v>9</v>
      </c>
      <c r="T13" s="33" t="s">
        <v>37</v>
      </c>
      <c r="U13" s="35" t="s">
        <v>40</v>
      </c>
      <c r="V13" s="36"/>
      <c r="W13" s="27"/>
      <c r="X13" s="27"/>
      <c r="Y13" s="37" t="e">
        <f t="shared" si="0"/>
        <v>#DIV/0!</v>
      </c>
    </row>
    <row r="14" spans="1:29" ht="16.5" thickBot="1">
      <c r="A14" s="85" t="s">
        <v>29</v>
      </c>
      <c r="B14" s="18" t="s">
        <v>48</v>
      </c>
      <c r="C14" s="73">
        <v>3</v>
      </c>
      <c r="D14" s="15">
        <v>811</v>
      </c>
      <c r="E14" s="15">
        <v>1214</v>
      </c>
      <c r="F14" s="15">
        <v>611</v>
      </c>
      <c r="G14" s="15"/>
      <c r="H14" s="64"/>
      <c r="J14" s="103">
        <v>4</v>
      </c>
      <c r="K14" s="106" t="s">
        <v>143</v>
      </c>
      <c r="L14" s="109" t="s">
        <v>157</v>
      </c>
      <c r="M14" s="112">
        <v>2</v>
      </c>
      <c r="N14" s="115">
        <v>2</v>
      </c>
      <c r="O14" s="115">
        <v>0</v>
      </c>
      <c r="P14" s="118">
        <v>4</v>
      </c>
      <c r="S14" s="29">
        <v>10</v>
      </c>
      <c r="T14" s="34" t="s">
        <v>38</v>
      </c>
      <c r="U14" s="38" t="s">
        <v>40</v>
      </c>
      <c r="V14" s="39"/>
      <c r="W14" s="40"/>
      <c r="X14" s="40"/>
      <c r="Y14" s="37" t="e">
        <f t="shared" si="0"/>
        <v>#DIV/0!</v>
      </c>
    </row>
    <row r="15" spans="1:29" ht="15.75">
      <c r="A15" s="77" t="s">
        <v>32</v>
      </c>
      <c r="B15" s="80" t="s">
        <v>46</v>
      </c>
      <c r="C15" s="73">
        <v>13</v>
      </c>
      <c r="D15" s="15">
        <v>511</v>
      </c>
      <c r="E15" s="15">
        <v>1109</v>
      </c>
      <c r="F15" s="15">
        <v>411</v>
      </c>
      <c r="G15" s="15">
        <v>811</v>
      </c>
      <c r="H15" s="64"/>
      <c r="J15" s="103">
        <v>5</v>
      </c>
      <c r="K15" s="106" t="s">
        <v>4</v>
      </c>
      <c r="L15" s="109" t="s">
        <v>162</v>
      </c>
      <c r="M15" s="112">
        <v>2</v>
      </c>
      <c r="N15" s="115">
        <v>1</v>
      </c>
      <c r="O15" s="115">
        <v>1</v>
      </c>
      <c r="P15" s="118">
        <v>3</v>
      </c>
      <c r="S15" s="28">
        <v>11</v>
      </c>
      <c r="T15" s="41" t="s">
        <v>44</v>
      </c>
      <c r="U15" s="42" t="s">
        <v>25</v>
      </c>
      <c r="V15" s="43">
        <v>4</v>
      </c>
      <c r="W15" s="32">
        <v>0</v>
      </c>
      <c r="X15" s="32">
        <v>4</v>
      </c>
      <c r="Y15" s="37">
        <f t="shared" si="0"/>
        <v>0</v>
      </c>
    </row>
    <row r="16" spans="1:29" ht="15.75">
      <c r="A16" s="85" t="s">
        <v>36</v>
      </c>
      <c r="B16" s="80" t="s">
        <v>48</v>
      </c>
      <c r="C16" s="73">
        <v>23</v>
      </c>
      <c r="D16" s="15">
        <v>811</v>
      </c>
      <c r="E16" s="15">
        <v>1107</v>
      </c>
      <c r="F16" s="15">
        <v>611</v>
      </c>
      <c r="G16" s="15">
        <v>1311</v>
      </c>
      <c r="H16" s="64">
        <v>911</v>
      </c>
      <c r="J16" s="103">
        <v>6</v>
      </c>
      <c r="K16" s="106" t="s">
        <v>137</v>
      </c>
      <c r="L16" s="109" t="s">
        <v>159</v>
      </c>
      <c r="M16" s="112">
        <v>2</v>
      </c>
      <c r="N16" s="115">
        <v>1</v>
      </c>
      <c r="O16" s="115">
        <v>1</v>
      </c>
      <c r="P16" s="118">
        <v>3</v>
      </c>
      <c r="S16" s="25">
        <v>12</v>
      </c>
      <c r="T16" s="33" t="s">
        <v>45</v>
      </c>
      <c r="U16" s="35" t="s">
        <v>25</v>
      </c>
      <c r="V16" s="27"/>
      <c r="W16" s="27"/>
      <c r="X16" s="27"/>
      <c r="Y16" s="37" t="e">
        <f t="shared" si="0"/>
        <v>#DIV/0!</v>
      </c>
    </row>
    <row r="17" spans="1:25" ht="15.75">
      <c r="A17" s="85" t="s">
        <v>32</v>
      </c>
      <c r="B17" s="18" t="s">
        <v>44</v>
      </c>
      <c r="C17" s="73">
        <v>30</v>
      </c>
      <c r="D17" s="15">
        <v>1108</v>
      </c>
      <c r="E17" s="15">
        <v>1109</v>
      </c>
      <c r="F17" s="15">
        <v>1108</v>
      </c>
      <c r="G17" s="15"/>
      <c r="H17" s="64"/>
      <c r="J17" s="103">
        <v>7</v>
      </c>
      <c r="K17" s="106" t="s">
        <v>134</v>
      </c>
      <c r="L17" s="109" t="s">
        <v>156</v>
      </c>
      <c r="M17" s="112">
        <v>2</v>
      </c>
      <c r="N17" s="115">
        <v>1</v>
      </c>
      <c r="O17" s="115">
        <v>1</v>
      </c>
      <c r="P17" s="118">
        <v>3</v>
      </c>
      <c r="S17" s="25">
        <v>13</v>
      </c>
      <c r="T17" s="33" t="s">
        <v>46</v>
      </c>
      <c r="U17" s="35" t="s">
        <v>25</v>
      </c>
      <c r="V17" s="27">
        <v>4</v>
      </c>
      <c r="W17" s="27">
        <v>4</v>
      </c>
      <c r="X17" s="27">
        <v>0</v>
      </c>
      <c r="Y17" s="37">
        <f t="shared" si="0"/>
        <v>1</v>
      </c>
    </row>
    <row r="18" spans="1:25" ht="15.75">
      <c r="A18" s="85" t="s">
        <v>29</v>
      </c>
      <c r="B18" s="18" t="s">
        <v>46</v>
      </c>
      <c r="C18" s="73">
        <v>23</v>
      </c>
      <c r="D18" s="15">
        <v>1105</v>
      </c>
      <c r="E18" s="15">
        <v>411</v>
      </c>
      <c r="F18" s="15">
        <v>1109</v>
      </c>
      <c r="G18" s="15">
        <v>911</v>
      </c>
      <c r="H18" s="64">
        <v>511</v>
      </c>
      <c r="J18" s="103">
        <v>8</v>
      </c>
      <c r="K18" s="106" t="s">
        <v>133</v>
      </c>
      <c r="L18" s="109" t="s">
        <v>155</v>
      </c>
      <c r="M18" s="112">
        <v>2</v>
      </c>
      <c r="N18" s="115">
        <v>1</v>
      </c>
      <c r="O18" s="115">
        <v>1</v>
      </c>
      <c r="P18" s="118">
        <v>3</v>
      </c>
      <c r="S18" s="25">
        <v>14</v>
      </c>
      <c r="T18" s="33" t="s">
        <v>47</v>
      </c>
      <c r="U18" s="35" t="s">
        <v>25</v>
      </c>
      <c r="V18" s="27"/>
      <c r="W18" s="27"/>
      <c r="X18" s="27"/>
      <c r="Y18" s="37" t="e">
        <f t="shared" si="0"/>
        <v>#DIV/0!</v>
      </c>
    </row>
    <row r="19" spans="1:25" ht="16.5" thickBot="1">
      <c r="A19" s="86"/>
      <c r="B19" s="19"/>
      <c r="C19" s="74"/>
      <c r="D19" s="55"/>
      <c r="E19" s="55"/>
      <c r="F19" s="55"/>
      <c r="G19" s="55"/>
      <c r="H19" s="65"/>
      <c r="J19" s="103">
        <v>9</v>
      </c>
      <c r="K19" s="106" t="s">
        <v>140</v>
      </c>
      <c r="L19" s="109" t="s">
        <v>161</v>
      </c>
      <c r="M19" s="112">
        <v>2</v>
      </c>
      <c r="N19" s="115">
        <v>0</v>
      </c>
      <c r="O19" s="115">
        <v>2</v>
      </c>
      <c r="P19" s="118">
        <v>2</v>
      </c>
      <c r="S19" s="29">
        <v>15</v>
      </c>
      <c r="T19" s="34" t="s">
        <v>48</v>
      </c>
      <c r="U19" s="38" t="s">
        <v>25</v>
      </c>
      <c r="V19" s="40">
        <v>4</v>
      </c>
      <c r="W19" s="40">
        <v>4</v>
      </c>
      <c r="X19" s="40">
        <v>0</v>
      </c>
      <c r="Y19" s="37">
        <f t="shared" si="0"/>
        <v>1</v>
      </c>
    </row>
    <row r="20" spans="1:25" ht="15.75">
      <c r="A20" s="69" t="s">
        <v>131</v>
      </c>
      <c r="B20" s="70" t="s">
        <v>144</v>
      </c>
      <c r="C20" s="67"/>
      <c r="D20" s="68"/>
      <c r="E20" s="68"/>
      <c r="F20" s="68"/>
      <c r="G20" s="68"/>
      <c r="H20" s="68"/>
      <c r="J20" s="103">
        <v>10</v>
      </c>
      <c r="K20" s="106" t="s">
        <v>138</v>
      </c>
      <c r="L20" s="109" t="s">
        <v>160</v>
      </c>
      <c r="M20" s="112">
        <v>2</v>
      </c>
      <c r="N20" s="115">
        <v>0</v>
      </c>
      <c r="O20" s="115">
        <v>2</v>
      </c>
      <c r="P20" s="118">
        <v>2</v>
      </c>
      <c r="S20" s="28">
        <v>16</v>
      </c>
      <c r="T20" s="41" t="s">
        <v>26</v>
      </c>
      <c r="U20" s="42" t="s">
        <v>27</v>
      </c>
      <c r="V20" s="32">
        <v>3</v>
      </c>
      <c r="W20" s="32">
        <v>1</v>
      </c>
      <c r="X20" s="32">
        <v>2</v>
      </c>
      <c r="Y20" s="37">
        <f t="shared" si="0"/>
        <v>0.33333333333333331</v>
      </c>
    </row>
    <row r="21" spans="1:25" ht="16.5" thickBot="1">
      <c r="J21" s="103">
        <v>11</v>
      </c>
      <c r="K21" s="106" t="s">
        <v>135</v>
      </c>
      <c r="L21" s="109" t="s">
        <v>22</v>
      </c>
      <c r="M21" s="112">
        <v>2</v>
      </c>
      <c r="N21" s="115">
        <v>0</v>
      </c>
      <c r="O21" s="115">
        <v>2</v>
      </c>
      <c r="P21" s="118">
        <v>2</v>
      </c>
      <c r="S21" s="25">
        <v>17</v>
      </c>
      <c r="T21" s="33" t="s">
        <v>49</v>
      </c>
      <c r="U21" s="35" t="s">
        <v>27</v>
      </c>
      <c r="V21" s="27">
        <v>2</v>
      </c>
      <c r="W21" s="27">
        <v>0</v>
      </c>
      <c r="X21" s="27">
        <v>2</v>
      </c>
      <c r="Y21" s="37">
        <f t="shared" si="0"/>
        <v>0</v>
      </c>
    </row>
    <row r="22" spans="1:25" ht="16.5" thickBot="1">
      <c r="A22" s="53" t="s">
        <v>132</v>
      </c>
      <c r="B22" s="54" t="s">
        <v>133</v>
      </c>
      <c r="C22" s="71">
        <v>42</v>
      </c>
      <c r="F22" s="7" t="s">
        <v>141</v>
      </c>
      <c r="J22" s="104">
        <v>12</v>
      </c>
      <c r="K22" s="107" t="s">
        <v>129</v>
      </c>
      <c r="L22" s="110" t="s">
        <v>153</v>
      </c>
      <c r="M22" s="113">
        <v>2</v>
      </c>
      <c r="N22" s="116">
        <v>0</v>
      </c>
      <c r="O22" s="116">
        <v>2</v>
      </c>
      <c r="P22" s="119">
        <v>2</v>
      </c>
      <c r="S22" s="25">
        <v>18</v>
      </c>
      <c r="T22" s="33" t="s">
        <v>50</v>
      </c>
      <c r="U22" s="35" t="s">
        <v>27</v>
      </c>
      <c r="V22" s="27">
        <v>3</v>
      </c>
      <c r="W22" s="27">
        <v>1</v>
      </c>
      <c r="X22" s="27">
        <v>2</v>
      </c>
      <c r="Y22" s="37">
        <f t="shared" si="0"/>
        <v>0.33333333333333331</v>
      </c>
    </row>
    <row r="23" spans="1:25" ht="16.5" thickBot="1">
      <c r="A23" s="75" t="s">
        <v>5</v>
      </c>
      <c r="B23" s="75" t="s">
        <v>5</v>
      </c>
      <c r="C23" s="57" t="s">
        <v>6</v>
      </c>
      <c r="D23" s="58" t="s">
        <v>7</v>
      </c>
      <c r="E23" s="59" t="s">
        <v>8</v>
      </c>
      <c r="F23" s="59" t="s">
        <v>9</v>
      </c>
      <c r="G23" s="59" t="s">
        <v>10</v>
      </c>
      <c r="H23" s="60" t="s">
        <v>11</v>
      </c>
      <c r="S23" s="25">
        <v>19</v>
      </c>
      <c r="T23" s="33" t="s">
        <v>51</v>
      </c>
      <c r="U23" s="35" t="s">
        <v>27</v>
      </c>
      <c r="V23" s="27"/>
      <c r="W23" s="27"/>
      <c r="X23" s="27"/>
      <c r="Y23" s="37" t="e">
        <f t="shared" si="0"/>
        <v>#DIV/0!</v>
      </c>
    </row>
    <row r="24" spans="1:25" ht="15.75">
      <c r="A24" s="76" t="s">
        <v>126</v>
      </c>
      <c r="B24" s="79" t="s">
        <v>60</v>
      </c>
      <c r="C24" s="72">
        <v>23</v>
      </c>
      <c r="D24" s="62">
        <v>511</v>
      </c>
      <c r="E24" s="62">
        <v>1108</v>
      </c>
      <c r="F24" s="62">
        <v>1109</v>
      </c>
      <c r="G24" s="62">
        <v>511</v>
      </c>
      <c r="H24" s="63">
        <v>1214</v>
      </c>
      <c r="S24" s="25">
        <v>20</v>
      </c>
      <c r="T24" s="33" t="s">
        <v>52</v>
      </c>
      <c r="U24" s="35" t="s">
        <v>27</v>
      </c>
      <c r="V24" s="27">
        <v>2</v>
      </c>
      <c r="W24" s="27">
        <v>0</v>
      </c>
      <c r="X24" s="27">
        <v>2</v>
      </c>
      <c r="Y24" s="37">
        <f t="shared" si="0"/>
        <v>0</v>
      </c>
    </row>
    <row r="25" spans="1:25" ht="16.5" thickBot="1">
      <c r="A25" s="77" t="s">
        <v>124</v>
      </c>
      <c r="B25" s="80" t="s">
        <v>61</v>
      </c>
      <c r="C25" s="73">
        <v>30</v>
      </c>
      <c r="D25" s="15">
        <v>1106</v>
      </c>
      <c r="E25" s="15">
        <v>1106</v>
      </c>
      <c r="F25" s="15">
        <v>1108</v>
      </c>
      <c r="G25" s="15"/>
      <c r="H25" s="64"/>
      <c r="S25" s="29">
        <v>21</v>
      </c>
      <c r="T25" s="34" t="s">
        <v>53</v>
      </c>
      <c r="U25" s="38" t="s">
        <v>27</v>
      </c>
      <c r="V25" s="40"/>
      <c r="W25" s="40"/>
      <c r="X25" s="40"/>
      <c r="Y25" s="37" t="e">
        <f t="shared" si="0"/>
        <v>#DIV/0!</v>
      </c>
    </row>
    <row r="26" spans="1:25" ht="15.75">
      <c r="A26" s="77" t="s">
        <v>125</v>
      </c>
      <c r="B26" s="80" t="s">
        <v>62</v>
      </c>
      <c r="C26" s="73">
        <v>30</v>
      </c>
      <c r="D26" s="15">
        <v>1108</v>
      </c>
      <c r="E26" s="15">
        <v>1412</v>
      </c>
      <c r="F26" s="15">
        <v>1108</v>
      </c>
      <c r="G26" s="15"/>
      <c r="H26" s="64"/>
      <c r="S26" s="28">
        <v>22</v>
      </c>
      <c r="T26" s="41" t="s">
        <v>54</v>
      </c>
      <c r="U26" s="44" t="s">
        <v>39</v>
      </c>
      <c r="V26" s="43">
        <v>2</v>
      </c>
      <c r="W26" s="43">
        <v>1</v>
      </c>
      <c r="X26" s="43">
        <v>1</v>
      </c>
      <c r="Y26" s="37">
        <f t="shared" si="0"/>
        <v>0.5</v>
      </c>
    </row>
    <row r="27" spans="1:25" ht="15.75">
      <c r="A27" s="77" t="s">
        <v>126</v>
      </c>
      <c r="B27" s="18" t="s">
        <v>61</v>
      </c>
      <c r="C27" s="73">
        <v>30</v>
      </c>
      <c r="D27" s="15">
        <v>1106</v>
      </c>
      <c r="E27" s="15">
        <v>1103</v>
      </c>
      <c r="F27" s="15">
        <v>1311</v>
      </c>
      <c r="G27" s="15"/>
      <c r="H27" s="64"/>
      <c r="S27" s="25">
        <v>23</v>
      </c>
      <c r="T27" s="33" t="s">
        <v>55</v>
      </c>
      <c r="U27" s="45" t="s">
        <v>39</v>
      </c>
      <c r="V27" s="36"/>
      <c r="W27" s="36"/>
      <c r="X27" s="36"/>
      <c r="Y27" s="37" t="e">
        <f t="shared" si="0"/>
        <v>#DIV/0!</v>
      </c>
    </row>
    <row r="28" spans="1:25" ht="15.75">
      <c r="A28" s="77" t="s">
        <v>125</v>
      </c>
      <c r="B28" s="81" t="s">
        <v>60</v>
      </c>
      <c r="C28" s="73">
        <v>3</v>
      </c>
      <c r="D28" s="15">
        <v>511</v>
      </c>
      <c r="E28" s="15">
        <v>611</v>
      </c>
      <c r="F28" s="15">
        <v>911</v>
      </c>
      <c r="G28" s="15"/>
      <c r="H28" s="64"/>
      <c r="S28" s="25">
        <v>24</v>
      </c>
      <c r="T28" s="33" t="s">
        <v>56</v>
      </c>
      <c r="U28" s="35" t="s">
        <v>39</v>
      </c>
      <c r="V28" s="27">
        <v>3</v>
      </c>
      <c r="W28" s="27">
        <v>3</v>
      </c>
      <c r="X28" s="27">
        <v>0</v>
      </c>
      <c r="Y28" s="37">
        <f t="shared" si="0"/>
        <v>1</v>
      </c>
    </row>
    <row r="29" spans="1:25" ht="16.5" thickBot="1">
      <c r="A29" s="77" t="s">
        <v>124</v>
      </c>
      <c r="B29" s="19" t="s">
        <v>62</v>
      </c>
      <c r="C29" s="73">
        <v>31</v>
      </c>
      <c r="D29" s="15">
        <v>1513</v>
      </c>
      <c r="E29" s="15">
        <v>1614</v>
      </c>
      <c r="F29" s="15">
        <v>811</v>
      </c>
      <c r="G29" s="15">
        <v>1104</v>
      </c>
      <c r="H29" s="64"/>
      <c r="S29" s="25">
        <v>25</v>
      </c>
      <c r="T29" s="33" t="s">
        <v>57</v>
      </c>
      <c r="U29" s="35" t="s">
        <v>39</v>
      </c>
      <c r="V29" s="27">
        <v>4</v>
      </c>
      <c r="W29" s="27">
        <v>4</v>
      </c>
      <c r="X29" s="27">
        <v>0</v>
      </c>
      <c r="Y29" s="37">
        <f t="shared" si="0"/>
        <v>1</v>
      </c>
    </row>
    <row r="30" spans="1:25" ht="16.5" thickBot="1">
      <c r="A30" s="19"/>
      <c r="B30" s="78"/>
      <c r="C30" s="17"/>
      <c r="D30" s="55"/>
      <c r="E30" s="55"/>
      <c r="F30" s="55"/>
      <c r="G30" s="55"/>
      <c r="H30" s="65"/>
      <c r="S30" s="25">
        <v>26</v>
      </c>
      <c r="T30" s="33" t="s">
        <v>58</v>
      </c>
      <c r="U30" s="35" t="s">
        <v>39</v>
      </c>
      <c r="V30" s="27"/>
      <c r="W30" s="27"/>
      <c r="X30" s="27"/>
      <c r="Y30" s="37" t="e">
        <f t="shared" si="0"/>
        <v>#DIV/0!</v>
      </c>
    </row>
    <row r="31" spans="1:25" ht="16.5" thickBot="1">
      <c r="A31" s="69" t="s">
        <v>131</v>
      </c>
      <c r="B31" s="70" t="s">
        <v>145</v>
      </c>
      <c r="C31" s="67"/>
      <c r="D31" s="68"/>
      <c r="E31" s="68"/>
      <c r="F31" s="68"/>
      <c r="G31" s="68"/>
      <c r="H31" s="68"/>
      <c r="S31" s="30">
        <v>27</v>
      </c>
      <c r="T31" s="34" t="s">
        <v>59</v>
      </c>
      <c r="U31" s="38" t="s">
        <v>39</v>
      </c>
      <c r="V31" s="40"/>
      <c r="W31" s="40"/>
      <c r="X31" s="40"/>
      <c r="Y31" s="37" t="e">
        <f t="shared" si="0"/>
        <v>#DIV/0!</v>
      </c>
    </row>
    <row r="32" spans="1:25" ht="16.5" thickBot="1">
      <c r="A32" s="53" t="s">
        <v>134</v>
      </c>
      <c r="B32" s="54" t="s">
        <v>135</v>
      </c>
      <c r="C32" s="71">
        <v>42</v>
      </c>
      <c r="F32" s="7" t="s">
        <v>141</v>
      </c>
      <c r="S32" s="28">
        <v>28</v>
      </c>
      <c r="T32" s="41" t="s">
        <v>60</v>
      </c>
      <c r="U32" s="42" t="s">
        <v>41</v>
      </c>
      <c r="V32" s="32">
        <v>4</v>
      </c>
      <c r="W32" s="32">
        <v>4</v>
      </c>
      <c r="X32" s="32">
        <v>0</v>
      </c>
      <c r="Y32" s="37">
        <f t="shared" si="0"/>
        <v>1</v>
      </c>
    </row>
    <row r="33" spans="1:25" ht="16.5" thickBot="1">
      <c r="A33" s="75" t="s">
        <v>5</v>
      </c>
      <c r="B33" s="75" t="s">
        <v>5</v>
      </c>
      <c r="C33" s="57" t="s">
        <v>6</v>
      </c>
      <c r="D33" s="58" t="s">
        <v>7</v>
      </c>
      <c r="E33" s="59" t="s">
        <v>8</v>
      </c>
      <c r="F33" s="59" t="s">
        <v>9</v>
      </c>
      <c r="G33" s="59" t="s">
        <v>10</v>
      </c>
      <c r="H33" s="60" t="s">
        <v>11</v>
      </c>
      <c r="S33" s="26">
        <v>29</v>
      </c>
      <c r="T33" s="33" t="s">
        <v>61</v>
      </c>
      <c r="U33" s="45" t="s">
        <v>41</v>
      </c>
      <c r="V33" s="36">
        <v>4</v>
      </c>
      <c r="W33" s="36">
        <v>1</v>
      </c>
      <c r="X33" s="36">
        <v>3</v>
      </c>
      <c r="Y33" s="37">
        <f t="shared" si="0"/>
        <v>0.25</v>
      </c>
    </row>
    <row r="34" spans="1:25" ht="15.75">
      <c r="A34" s="76" t="s">
        <v>104</v>
      </c>
      <c r="B34" s="79" t="s">
        <v>117</v>
      </c>
      <c r="C34" s="72">
        <v>30</v>
      </c>
      <c r="D34" s="62">
        <v>1108</v>
      </c>
      <c r="E34" s="62">
        <v>1109</v>
      </c>
      <c r="F34" s="62">
        <v>1105</v>
      </c>
      <c r="G34" s="62"/>
      <c r="H34" s="63"/>
      <c r="S34" s="26">
        <v>30</v>
      </c>
      <c r="T34" s="33" t="s">
        <v>62</v>
      </c>
      <c r="U34" s="45" t="s">
        <v>41</v>
      </c>
      <c r="V34" s="36">
        <v>4</v>
      </c>
      <c r="W34" s="36">
        <v>0</v>
      </c>
      <c r="X34" s="36">
        <v>4</v>
      </c>
      <c r="Y34" s="37">
        <f t="shared" si="0"/>
        <v>0</v>
      </c>
    </row>
    <row r="35" spans="1:25" ht="15.75">
      <c r="A35" s="77" t="s">
        <v>113</v>
      </c>
      <c r="B35" s="80" t="s">
        <v>119</v>
      </c>
      <c r="C35" s="73">
        <v>30</v>
      </c>
      <c r="D35" s="15">
        <v>1105</v>
      </c>
      <c r="E35" s="15">
        <v>1107</v>
      </c>
      <c r="F35" s="15">
        <v>1109</v>
      </c>
      <c r="G35" s="15"/>
      <c r="H35" s="64"/>
      <c r="S35" s="26">
        <v>31</v>
      </c>
      <c r="T35" s="33" t="s">
        <v>63</v>
      </c>
      <c r="U35" s="45" t="s">
        <v>41</v>
      </c>
      <c r="V35" s="36"/>
      <c r="W35" s="36"/>
      <c r="X35" s="36"/>
      <c r="Y35" s="37" t="e">
        <f t="shared" si="0"/>
        <v>#DIV/0!</v>
      </c>
    </row>
    <row r="36" spans="1:25" ht="15.75">
      <c r="A36" s="77" t="s">
        <v>105</v>
      </c>
      <c r="B36" s="80" t="s">
        <v>120</v>
      </c>
      <c r="C36" s="73">
        <v>30</v>
      </c>
      <c r="D36" s="15">
        <v>1108</v>
      </c>
      <c r="E36" s="15">
        <v>1109</v>
      </c>
      <c r="F36" s="15">
        <v>1109</v>
      </c>
      <c r="G36" s="15"/>
      <c r="H36" s="64"/>
      <c r="S36" s="26">
        <v>32</v>
      </c>
      <c r="T36" s="33" t="s">
        <v>64</v>
      </c>
      <c r="U36" s="45" t="s">
        <v>41</v>
      </c>
      <c r="V36" s="36"/>
      <c r="W36" s="36"/>
      <c r="X36" s="36"/>
      <c r="Y36" s="37" t="e">
        <f t="shared" si="0"/>
        <v>#DIV/0!</v>
      </c>
    </row>
    <row r="37" spans="1:25" ht="15.75">
      <c r="A37" s="76" t="s">
        <v>104</v>
      </c>
      <c r="B37" s="80" t="s">
        <v>119</v>
      </c>
      <c r="C37" s="73">
        <v>30</v>
      </c>
      <c r="D37" s="15">
        <v>1311</v>
      </c>
      <c r="E37" s="15">
        <v>1109</v>
      </c>
      <c r="F37" s="15">
        <v>1109</v>
      </c>
      <c r="G37" s="15"/>
      <c r="H37" s="64"/>
      <c r="S37" s="26">
        <v>33</v>
      </c>
      <c r="T37" s="33" t="s">
        <v>65</v>
      </c>
      <c r="U37" s="45" t="s">
        <v>41</v>
      </c>
      <c r="V37" s="36"/>
      <c r="W37" s="36"/>
      <c r="X37" s="36"/>
      <c r="Y37" s="37" t="e">
        <f t="shared" si="0"/>
        <v>#DIV/0!</v>
      </c>
    </row>
    <row r="38" spans="1:25" ht="15.75">
      <c r="A38" s="85"/>
      <c r="B38" s="18"/>
      <c r="C38" s="73"/>
      <c r="D38" s="15"/>
      <c r="E38" s="15"/>
      <c r="F38" s="15"/>
      <c r="G38" s="15"/>
      <c r="H38" s="64"/>
      <c r="S38" s="26">
        <v>34</v>
      </c>
      <c r="T38" s="33" t="s">
        <v>66</v>
      </c>
      <c r="U38" s="45" t="s">
        <v>41</v>
      </c>
      <c r="V38" s="36"/>
      <c r="W38" s="36"/>
      <c r="X38" s="36"/>
      <c r="Y38" s="37" t="e">
        <f t="shared" si="0"/>
        <v>#DIV/0!</v>
      </c>
    </row>
    <row r="39" spans="1:25" ht="15.75">
      <c r="A39" s="85"/>
      <c r="B39" s="18"/>
      <c r="C39" s="73"/>
      <c r="D39" s="15"/>
      <c r="E39" s="15"/>
      <c r="F39" s="15"/>
      <c r="G39" s="15"/>
      <c r="H39" s="64"/>
      <c r="S39" s="25">
        <v>35</v>
      </c>
      <c r="T39" s="33" t="s">
        <v>67</v>
      </c>
      <c r="U39" s="35" t="s">
        <v>41</v>
      </c>
      <c r="V39" s="27"/>
      <c r="W39" s="27"/>
      <c r="X39" s="27"/>
      <c r="Y39" s="37" t="e">
        <f t="shared" si="0"/>
        <v>#DIV/0!</v>
      </c>
    </row>
    <row r="40" spans="1:25" ht="16.5" thickBot="1">
      <c r="A40" s="86"/>
      <c r="B40" s="19"/>
      <c r="C40" s="17"/>
      <c r="D40" s="55"/>
      <c r="E40" s="55"/>
      <c r="F40" s="55"/>
      <c r="G40" s="55"/>
      <c r="H40" s="65"/>
      <c r="S40" s="25">
        <v>36</v>
      </c>
      <c r="T40" s="33" t="s">
        <v>68</v>
      </c>
      <c r="U40" s="35" t="s">
        <v>41</v>
      </c>
      <c r="V40" s="27"/>
      <c r="W40" s="27"/>
      <c r="X40" s="27"/>
      <c r="Y40" s="37" t="e">
        <f t="shared" si="0"/>
        <v>#DIV/0!</v>
      </c>
    </row>
    <row r="41" spans="1:25" ht="15.75">
      <c r="A41" s="69" t="s">
        <v>131</v>
      </c>
      <c r="B41" s="70" t="s">
        <v>146</v>
      </c>
      <c r="C41" s="67"/>
      <c r="D41" s="68"/>
      <c r="E41" s="68"/>
      <c r="F41" s="68"/>
      <c r="G41" s="68"/>
      <c r="H41" s="68"/>
      <c r="S41" s="25">
        <v>37</v>
      </c>
      <c r="T41" s="46" t="s">
        <v>69</v>
      </c>
      <c r="U41" s="35" t="s">
        <v>41</v>
      </c>
      <c r="V41" s="27"/>
      <c r="W41" s="27"/>
      <c r="X41" s="27"/>
      <c r="Y41" s="37" t="e">
        <f t="shared" si="0"/>
        <v>#DIV/0!</v>
      </c>
    </row>
    <row r="42" spans="1:25" ht="16.5" thickBot="1">
      <c r="A42" s="66"/>
      <c r="B42" s="66"/>
      <c r="C42" s="67"/>
      <c r="D42" s="68"/>
      <c r="E42" s="68"/>
      <c r="F42" s="68"/>
      <c r="G42" s="68"/>
      <c r="H42" s="68"/>
      <c r="S42" s="29">
        <v>38</v>
      </c>
      <c r="T42" s="47" t="s">
        <v>70</v>
      </c>
      <c r="U42" s="38" t="s">
        <v>41</v>
      </c>
      <c r="V42" s="40"/>
      <c r="W42" s="40"/>
      <c r="X42" s="40"/>
      <c r="Y42" s="37" t="e">
        <f t="shared" si="0"/>
        <v>#DIV/0!</v>
      </c>
    </row>
    <row r="43" spans="1:25" ht="16.5" thickBot="1">
      <c r="A43" s="53" t="s">
        <v>136</v>
      </c>
      <c r="B43" s="54" t="s">
        <v>137</v>
      </c>
      <c r="C43" s="71">
        <v>42</v>
      </c>
      <c r="F43" s="7" t="s">
        <v>141</v>
      </c>
      <c r="S43" s="28">
        <v>39</v>
      </c>
      <c r="T43" s="41" t="s">
        <v>71</v>
      </c>
      <c r="U43" s="42" t="s">
        <v>24</v>
      </c>
      <c r="V43" s="32">
        <v>2</v>
      </c>
      <c r="W43" s="32">
        <v>2</v>
      </c>
      <c r="X43" s="32">
        <v>0</v>
      </c>
      <c r="Y43" s="37">
        <f t="shared" si="0"/>
        <v>1</v>
      </c>
    </row>
    <row r="44" spans="1:25" ht="16.5" thickBot="1">
      <c r="A44" s="56" t="s">
        <v>5</v>
      </c>
      <c r="B44" s="56" t="s">
        <v>5</v>
      </c>
      <c r="C44" s="57" t="s">
        <v>6</v>
      </c>
      <c r="D44" s="58" t="s">
        <v>7</v>
      </c>
      <c r="E44" s="59" t="s">
        <v>8</v>
      </c>
      <c r="F44" s="59" t="s">
        <v>9</v>
      </c>
      <c r="G44" s="59" t="s">
        <v>10</v>
      </c>
      <c r="H44" s="60" t="s">
        <v>11</v>
      </c>
      <c r="S44" s="25">
        <v>40</v>
      </c>
      <c r="T44" s="33" t="s">
        <v>72</v>
      </c>
      <c r="U44" s="35" t="s">
        <v>24</v>
      </c>
      <c r="V44" s="27">
        <v>4</v>
      </c>
      <c r="W44" s="27">
        <v>3</v>
      </c>
      <c r="X44" s="27">
        <v>1</v>
      </c>
      <c r="Y44" s="37">
        <f t="shared" si="0"/>
        <v>0.75</v>
      </c>
    </row>
    <row r="45" spans="1:25" ht="15.75">
      <c r="A45" s="61" t="s">
        <v>72</v>
      </c>
      <c r="B45" s="61" t="s">
        <v>84</v>
      </c>
      <c r="C45" s="72">
        <v>23</v>
      </c>
      <c r="D45" s="62">
        <v>1108</v>
      </c>
      <c r="E45" s="62">
        <v>711</v>
      </c>
      <c r="F45" s="62">
        <v>1108</v>
      </c>
      <c r="G45" s="62">
        <v>911</v>
      </c>
      <c r="H45" s="63">
        <v>611</v>
      </c>
      <c r="S45" s="25">
        <v>41</v>
      </c>
      <c r="T45" s="33" t="s">
        <v>73</v>
      </c>
      <c r="U45" s="35" t="s">
        <v>24</v>
      </c>
      <c r="V45" s="27">
        <v>3</v>
      </c>
      <c r="W45" s="27">
        <v>1</v>
      </c>
      <c r="X45" s="27">
        <v>2</v>
      </c>
      <c r="Y45" s="37">
        <f t="shared" si="0"/>
        <v>0.33333333333333331</v>
      </c>
    </row>
    <row r="46" spans="1:25" ht="16.5" thickBot="1">
      <c r="A46" s="82" t="s">
        <v>71</v>
      </c>
      <c r="B46" s="33" t="s">
        <v>85</v>
      </c>
      <c r="C46" s="73">
        <v>30</v>
      </c>
      <c r="D46" s="15">
        <v>1106</v>
      </c>
      <c r="E46" s="15">
        <v>1311</v>
      </c>
      <c r="F46" s="15">
        <v>1108</v>
      </c>
      <c r="G46" s="15"/>
      <c r="H46" s="64"/>
      <c r="S46" s="25">
        <v>42</v>
      </c>
      <c r="T46" s="33" t="s">
        <v>74</v>
      </c>
      <c r="U46" s="35" t="s">
        <v>24</v>
      </c>
      <c r="V46" s="27">
        <v>2</v>
      </c>
      <c r="W46" s="27">
        <v>2</v>
      </c>
      <c r="X46" s="27">
        <v>0</v>
      </c>
      <c r="Y46" s="37">
        <f t="shared" si="0"/>
        <v>1</v>
      </c>
    </row>
    <row r="47" spans="1:25" ht="16.5" thickBot="1">
      <c r="A47" s="83" t="s">
        <v>73</v>
      </c>
      <c r="B47" s="87" t="s">
        <v>86</v>
      </c>
      <c r="C47" s="73">
        <v>23</v>
      </c>
      <c r="D47" s="15">
        <v>1107</v>
      </c>
      <c r="E47" s="15">
        <v>1109</v>
      </c>
      <c r="F47" s="15">
        <v>711</v>
      </c>
      <c r="G47" s="15">
        <v>711</v>
      </c>
      <c r="H47" s="64">
        <v>711</v>
      </c>
      <c r="S47" s="25">
        <v>43</v>
      </c>
      <c r="T47" s="33" t="s">
        <v>75</v>
      </c>
      <c r="U47" s="35" t="s">
        <v>24</v>
      </c>
      <c r="V47" s="27"/>
      <c r="W47" s="27"/>
      <c r="X47" s="27"/>
      <c r="Y47" s="37" t="e">
        <f t="shared" si="0"/>
        <v>#DIV/0!</v>
      </c>
    </row>
    <row r="48" spans="1:25" ht="15.75">
      <c r="A48" s="88" t="s">
        <v>72</v>
      </c>
      <c r="B48" s="18" t="s">
        <v>85</v>
      </c>
      <c r="C48" s="73">
        <v>30</v>
      </c>
      <c r="D48" s="15">
        <v>1107</v>
      </c>
      <c r="E48" s="15">
        <v>1107</v>
      </c>
      <c r="F48" s="15">
        <v>1108</v>
      </c>
      <c r="G48" s="15"/>
      <c r="H48" s="64"/>
      <c r="S48" s="25">
        <v>44</v>
      </c>
      <c r="T48" s="33" t="s">
        <v>76</v>
      </c>
      <c r="U48" s="35" t="s">
        <v>24</v>
      </c>
      <c r="V48" s="27"/>
      <c r="W48" s="27"/>
      <c r="X48" s="27"/>
      <c r="Y48" s="37" t="e">
        <f t="shared" si="0"/>
        <v>#DIV/0!</v>
      </c>
    </row>
    <row r="49" spans="1:25" ht="15.75">
      <c r="A49" s="18" t="s">
        <v>73</v>
      </c>
      <c r="B49" s="18" t="s">
        <v>84</v>
      </c>
      <c r="C49" s="73">
        <v>32</v>
      </c>
      <c r="D49" s="15">
        <v>1315</v>
      </c>
      <c r="E49" s="15">
        <v>1107</v>
      </c>
      <c r="F49" s="15">
        <v>109</v>
      </c>
      <c r="G49" s="15">
        <v>211</v>
      </c>
      <c r="H49" s="64">
        <v>1210</v>
      </c>
      <c r="S49" s="25">
        <v>45</v>
      </c>
      <c r="T49" s="33" t="s">
        <v>77</v>
      </c>
      <c r="U49" s="35" t="s">
        <v>24</v>
      </c>
      <c r="V49" s="27"/>
      <c r="W49" s="27"/>
      <c r="X49" s="27"/>
      <c r="Y49" s="37" t="e">
        <f t="shared" si="0"/>
        <v>#DIV/0!</v>
      </c>
    </row>
    <row r="50" spans="1:25" ht="15.75">
      <c r="A50" s="18" t="s">
        <v>71</v>
      </c>
      <c r="B50" s="18" t="s">
        <v>86</v>
      </c>
      <c r="C50" s="73">
        <v>32</v>
      </c>
      <c r="D50" s="15">
        <v>911</v>
      </c>
      <c r="E50" s="15">
        <v>1108</v>
      </c>
      <c r="F50" s="15">
        <v>1108</v>
      </c>
      <c r="G50" s="15">
        <v>911</v>
      </c>
      <c r="H50" s="64">
        <v>1108</v>
      </c>
      <c r="S50" s="25">
        <v>46</v>
      </c>
      <c r="T50" s="33" t="s">
        <v>78</v>
      </c>
      <c r="U50" s="35" t="s">
        <v>24</v>
      </c>
      <c r="V50" s="27"/>
      <c r="W50" s="27"/>
      <c r="X50" s="27"/>
      <c r="Y50" s="37" t="e">
        <f t="shared" si="0"/>
        <v>#DIV/0!</v>
      </c>
    </row>
    <row r="51" spans="1:25" ht="16.5" thickBot="1">
      <c r="A51" s="19"/>
      <c r="B51" s="19"/>
      <c r="C51" s="17"/>
      <c r="D51" s="55"/>
      <c r="E51" s="55"/>
      <c r="F51" s="55"/>
      <c r="G51" s="55"/>
      <c r="H51" s="65"/>
      <c r="S51" s="25">
        <v>47</v>
      </c>
      <c r="T51" s="33" t="s">
        <v>79</v>
      </c>
      <c r="U51" s="35" t="s">
        <v>24</v>
      </c>
      <c r="V51" s="27"/>
      <c r="W51" s="27"/>
      <c r="X51" s="27"/>
      <c r="Y51" s="37" t="e">
        <f t="shared" si="0"/>
        <v>#DIV/0!</v>
      </c>
    </row>
    <row r="52" spans="1:25" ht="15.75">
      <c r="A52" s="69" t="s">
        <v>131</v>
      </c>
      <c r="B52" s="70" t="s">
        <v>147</v>
      </c>
      <c r="C52" s="67"/>
      <c r="D52" s="68"/>
      <c r="E52" s="68"/>
      <c r="F52" s="68"/>
      <c r="G52" s="68"/>
      <c r="H52" s="68"/>
      <c r="S52" s="25">
        <v>48</v>
      </c>
      <c r="T52" s="33" t="s">
        <v>80</v>
      </c>
      <c r="U52" s="35" t="s">
        <v>24</v>
      </c>
      <c r="V52" s="27"/>
      <c r="W52" s="27"/>
      <c r="X52" s="27"/>
      <c r="Y52" s="37" t="e">
        <f t="shared" si="0"/>
        <v>#DIV/0!</v>
      </c>
    </row>
    <row r="53" spans="1:25" ht="16.5" thickBot="1">
      <c r="A53" s="66"/>
      <c r="B53" s="66"/>
      <c r="C53" s="67"/>
      <c r="D53" s="68"/>
      <c r="E53" s="68"/>
      <c r="F53" s="68"/>
      <c r="G53" s="68"/>
      <c r="H53" s="68"/>
      <c r="S53" s="26">
        <v>49</v>
      </c>
      <c r="T53" s="33" t="s">
        <v>81</v>
      </c>
      <c r="U53" s="35" t="s">
        <v>24</v>
      </c>
      <c r="V53" s="27"/>
      <c r="W53" s="27"/>
      <c r="X53" s="27"/>
      <c r="Y53" s="37" t="e">
        <f t="shared" si="0"/>
        <v>#DIV/0!</v>
      </c>
    </row>
    <row r="54" spans="1:25" ht="16.5" thickBot="1">
      <c r="A54" s="51" t="s">
        <v>138</v>
      </c>
      <c r="B54" s="52" t="s">
        <v>4</v>
      </c>
      <c r="C54" s="71">
        <v>14</v>
      </c>
      <c r="F54" s="7" t="s">
        <v>141</v>
      </c>
      <c r="S54" s="26">
        <v>50</v>
      </c>
      <c r="T54" s="33" t="s">
        <v>82</v>
      </c>
      <c r="U54" s="35" t="s">
        <v>24</v>
      </c>
      <c r="V54" s="27"/>
      <c r="W54" s="27"/>
      <c r="X54" s="27"/>
      <c r="Y54" s="37" t="e">
        <f t="shared" si="0"/>
        <v>#DIV/0!</v>
      </c>
    </row>
    <row r="55" spans="1:25" ht="16.5" thickBot="1">
      <c r="A55" s="56" t="s">
        <v>5</v>
      </c>
      <c r="B55" s="56" t="s">
        <v>5</v>
      </c>
      <c r="C55" s="57" t="s">
        <v>6</v>
      </c>
      <c r="D55" s="58" t="s">
        <v>7</v>
      </c>
      <c r="E55" s="59" t="s">
        <v>8</v>
      </c>
      <c r="F55" s="59" t="s">
        <v>9</v>
      </c>
      <c r="G55" s="59" t="s">
        <v>10</v>
      </c>
      <c r="H55" s="60" t="s">
        <v>11</v>
      </c>
      <c r="S55" s="30">
        <v>51</v>
      </c>
      <c r="T55" s="34" t="s">
        <v>83</v>
      </c>
      <c r="U55" s="38" t="s">
        <v>24</v>
      </c>
      <c r="V55" s="40"/>
      <c r="W55" s="40"/>
      <c r="X55" s="40"/>
      <c r="Y55" s="37" t="e">
        <f t="shared" si="0"/>
        <v>#DIV/0!</v>
      </c>
    </row>
    <row r="56" spans="1:25" ht="15.75">
      <c r="A56" s="33" t="s">
        <v>100</v>
      </c>
      <c r="B56" s="61" t="s">
        <v>97</v>
      </c>
      <c r="C56" s="72">
        <v>23</v>
      </c>
      <c r="D56" s="62">
        <v>1107</v>
      </c>
      <c r="E56" s="62">
        <v>1108</v>
      </c>
      <c r="F56" s="62">
        <v>511</v>
      </c>
      <c r="G56" s="62">
        <v>911</v>
      </c>
      <c r="H56" s="63">
        <v>411</v>
      </c>
      <c r="S56" s="31">
        <v>52</v>
      </c>
      <c r="T56" s="41" t="s">
        <v>84</v>
      </c>
      <c r="U56" s="42" t="s">
        <v>42</v>
      </c>
      <c r="V56" s="32">
        <v>4</v>
      </c>
      <c r="W56" s="32">
        <v>3</v>
      </c>
      <c r="X56" s="32">
        <v>1</v>
      </c>
      <c r="Y56" s="37">
        <f t="shared" si="0"/>
        <v>0.75</v>
      </c>
    </row>
    <row r="57" spans="1:25" ht="15.75">
      <c r="A57" s="33" t="s">
        <v>101</v>
      </c>
      <c r="B57" s="18" t="s">
        <v>95</v>
      </c>
      <c r="C57" s="73">
        <v>32</v>
      </c>
      <c r="D57" s="15">
        <v>1614</v>
      </c>
      <c r="E57" s="15">
        <v>611</v>
      </c>
      <c r="F57" s="15">
        <v>1210</v>
      </c>
      <c r="G57" s="15">
        <v>811</v>
      </c>
      <c r="H57" s="64">
        <v>1106</v>
      </c>
      <c r="S57" s="26">
        <v>53</v>
      </c>
      <c r="T57" s="33" t="s">
        <v>85</v>
      </c>
      <c r="U57" s="35" t="s">
        <v>42</v>
      </c>
      <c r="V57" s="27">
        <v>4</v>
      </c>
      <c r="W57" s="27">
        <v>1</v>
      </c>
      <c r="X57" s="27">
        <v>3</v>
      </c>
      <c r="Y57" s="37">
        <f t="shared" si="0"/>
        <v>0.25</v>
      </c>
    </row>
    <row r="58" spans="1:25" ht="15.75">
      <c r="A58" s="41" t="s">
        <v>98</v>
      </c>
      <c r="B58" s="18" t="s">
        <v>94</v>
      </c>
      <c r="C58" s="73">
        <v>13</v>
      </c>
      <c r="D58" s="15">
        <v>1108</v>
      </c>
      <c r="E58" s="15">
        <v>1214</v>
      </c>
      <c r="F58" s="15">
        <v>311</v>
      </c>
      <c r="G58" s="15">
        <v>1618</v>
      </c>
      <c r="H58" s="64"/>
      <c r="S58" s="26">
        <v>54</v>
      </c>
      <c r="T58" s="33" t="s">
        <v>86</v>
      </c>
      <c r="U58" s="35" t="s">
        <v>42</v>
      </c>
      <c r="V58" s="27">
        <v>3</v>
      </c>
      <c r="W58" s="27">
        <v>2</v>
      </c>
      <c r="X58" s="27">
        <v>1</v>
      </c>
      <c r="Y58" s="37">
        <f t="shared" si="0"/>
        <v>0.66666666666666663</v>
      </c>
    </row>
    <row r="59" spans="1:25" ht="15.75">
      <c r="A59" s="33" t="s">
        <v>100</v>
      </c>
      <c r="B59" s="18" t="s">
        <v>95</v>
      </c>
      <c r="C59" s="73">
        <v>23</v>
      </c>
      <c r="D59" s="15">
        <v>511</v>
      </c>
      <c r="E59" s="15">
        <v>911</v>
      </c>
      <c r="F59" s="15">
        <v>1107</v>
      </c>
      <c r="G59" s="15">
        <v>1107</v>
      </c>
      <c r="H59" s="64">
        <v>611</v>
      </c>
      <c r="S59" s="25">
        <v>55</v>
      </c>
      <c r="T59" s="33" t="s">
        <v>87</v>
      </c>
      <c r="U59" s="35" t="s">
        <v>42</v>
      </c>
      <c r="V59" s="27"/>
      <c r="W59" s="27"/>
      <c r="X59" s="27"/>
      <c r="Y59" s="37" t="e">
        <f t="shared" si="0"/>
        <v>#DIV/0!</v>
      </c>
    </row>
    <row r="60" spans="1:25" ht="15.75">
      <c r="A60" s="33" t="s">
        <v>99</v>
      </c>
      <c r="B60" s="18" t="s">
        <v>97</v>
      </c>
      <c r="C60" s="73">
        <v>3</v>
      </c>
      <c r="D60" s="15">
        <v>1012</v>
      </c>
      <c r="E60" s="15">
        <v>611</v>
      </c>
      <c r="F60" s="15">
        <v>611</v>
      </c>
      <c r="G60" s="15"/>
      <c r="H60" s="64"/>
      <c r="S60" s="25">
        <v>56</v>
      </c>
      <c r="T60" s="33" t="s">
        <v>88</v>
      </c>
      <c r="U60" s="35" t="s">
        <v>42</v>
      </c>
      <c r="V60" s="27"/>
      <c r="W60" s="27"/>
      <c r="X60" s="27"/>
      <c r="Y60" s="37" t="e">
        <f t="shared" si="0"/>
        <v>#DIV/0!</v>
      </c>
    </row>
    <row r="61" spans="1:25" ht="15.75">
      <c r="A61" s="18"/>
      <c r="B61" s="18"/>
      <c r="C61" s="73"/>
      <c r="D61" s="15"/>
      <c r="E61" s="15"/>
      <c r="F61" s="15"/>
      <c r="G61" s="15"/>
      <c r="H61" s="64"/>
      <c r="S61" s="25">
        <v>57</v>
      </c>
      <c r="T61" s="33" t="s">
        <v>89</v>
      </c>
      <c r="U61" s="35" t="s">
        <v>42</v>
      </c>
      <c r="V61" s="27"/>
      <c r="W61" s="27"/>
      <c r="X61" s="27"/>
      <c r="Y61" s="37" t="e">
        <f t="shared" si="0"/>
        <v>#DIV/0!</v>
      </c>
    </row>
    <row r="62" spans="1:25" ht="16.5" thickBot="1">
      <c r="A62" s="19"/>
      <c r="B62" s="19"/>
      <c r="C62" s="17"/>
      <c r="D62" s="55"/>
      <c r="E62" s="55"/>
      <c r="F62" s="55"/>
      <c r="G62" s="55"/>
      <c r="H62" s="65"/>
      <c r="S62" s="25">
        <v>58</v>
      </c>
      <c r="T62" s="33" t="s">
        <v>90</v>
      </c>
      <c r="U62" s="35" t="s">
        <v>42</v>
      </c>
      <c r="V62" s="27"/>
      <c r="W62" s="27"/>
      <c r="X62" s="27"/>
      <c r="Y62" s="37" t="e">
        <f t="shared" si="0"/>
        <v>#DIV/0!</v>
      </c>
    </row>
    <row r="63" spans="1:25" ht="16.5" thickBot="1">
      <c r="A63" s="69" t="s">
        <v>131</v>
      </c>
      <c r="B63" s="70" t="s">
        <v>148</v>
      </c>
      <c r="C63" s="67"/>
      <c r="D63" s="68"/>
      <c r="E63" s="68"/>
      <c r="F63" s="68"/>
      <c r="G63" s="68"/>
      <c r="H63" s="68"/>
      <c r="S63" s="25">
        <v>59</v>
      </c>
      <c r="T63" s="33" t="s">
        <v>91</v>
      </c>
      <c r="U63" s="35" t="s">
        <v>42</v>
      </c>
      <c r="V63" s="27"/>
      <c r="W63" s="27"/>
      <c r="X63" s="27"/>
      <c r="Y63" s="37" t="e">
        <f t="shared" si="0"/>
        <v>#DIV/0!</v>
      </c>
    </row>
    <row r="64" spans="1:25" ht="16.5" thickBot="1">
      <c r="A64" s="53" t="s">
        <v>139</v>
      </c>
      <c r="B64" s="54" t="s">
        <v>140</v>
      </c>
      <c r="C64" s="71">
        <v>40</v>
      </c>
      <c r="F64" s="7" t="s">
        <v>141</v>
      </c>
      <c r="S64" s="29">
        <v>60</v>
      </c>
      <c r="T64" s="34" t="s">
        <v>92</v>
      </c>
      <c r="U64" s="38" t="s">
        <v>42</v>
      </c>
      <c r="V64" s="40"/>
      <c r="W64" s="40"/>
      <c r="X64" s="40"/>
      <c r="Y64" s="37" t="e">
        <f t="shared" si="0"/>
        <v>#DIV/0!</v>
      </c>
    </row>
    <row r="65" spans="1:25" ht="16.5" thickBot="1">
      <c r="A65" s="56" t="s">
        <v>5</v>
      </c>
      <c r="B65" s="75" t="s">
        <v>5</v>
      </c>
      <c r="C65" s="57" t="s">
        <v>6</v>
      </c>
      <c r="D65" s="58" t="s">
        <v>7</v>
      </c>
      <c r="E65" s="59" t="s">
        <v>8</v>
      </c>
      <c r="F65" s="59" t="s">
        <v>9</v>
      </c>
      <c r="G65" s="59" t="s">
        <v>10</v>
      </c>
      <c r="H65" s="60" t="s">
        <v>11</v>
      </c>
      <c r="S65" s="28">
        <v>61</v>
      </c>
      <c r="T65" s="41" t="s">
        <v>93</v>
      </c>
      <c r="U65" s="42" t="s">
        <v>23</v>
      </c>
      <c r="V65" s="32"/>
      <c r="W65" s="32"/>
      <c r="X65" s="32"/>
      <c r="Y65" s="37" t="e">
        <f t="shared" si="0"/>
        <v>#DIV/0!</v>
      </c>
    </row>
    <row r="66" spans="1:25" ht="15.75">
      <c r="A66" s="90" t="s">
        <v>57</v>
      </c>
      <c r="B66" s="79" t="s">
        <v>26</v>
      </c>
      <c r="C66" s="72">
        <v>31</v>
      </c>
      <c r="D66" s="62">
        <v>811</v>
      </c>
      <c r="E66" s="62">
        <v>1109</v>
      </c>
      <c r="F66" s="62">
        <v>1210</v>
      </c>
      <c r="G66" s="62">
        <v>1107</v>
      </c>
      <c r="H66" s="63"/>
      <c r="S66" s="25">
        <v>62</v>
      </c>
      <c r="T66" s="33" t="s">
        <v>94</v>
      </c>
      <c r="U66" s="35" t="s">
        <v>23</v>
      </c>
      <c r="V66" s="27">
        <v>3</v>
      </c>
      <c r="W66" s="27">
        <v>2</v>
      </c>
      <c r="X66" s="27">
        <v>1</v>
      </c>
      <c r="Y66" s="37">
        <f t="shared" si="0"/>
        <v>0.66666666666666663</v>
      </c>
    </row>
    <row r="67" spans="1:25" ht="15.75">
      <c r="A67" s="89" t="s">
        <v>56</v>
      </c>
      <c r="B67" s="80" t="s">
        <v>50</v>
      </c>
      <c r="C67" s="73">
        <v>31</v>
      </c>
      <c r="D67" s="15">
        <v>911</v>
      </c>
      <c r="E67" s="15">
        <v>1109</v>
      </c>
      <c r="F67" s="15">
        <v>1105</v>
      </c>
      <c r="G67" s="15">
        <v>1311</v>
      </c>
      <c r="H67" s="64"/>
      <c r="S67" s="25">
        <v>63</v>
      </c>
      <c r="T67" s="33" t="s">
        <v>95</v>
      </c>
      <c r="U67" s="35" t="s">
        <v>23</v>
      </c>
      <c r="V67" s="27">
        <v>4</v>
      </c>
      <c r="W67" s="27">
        <v>1</v>
      </c>
      <c r="X67" s="27">
        <v>3</v>
      </c>
      <c r="Y67" s="37">
        <f t="shared" si="0"/>
        <v>0.25</v>
      </c>
    </row>
    <row r="68" spans="1:25" ht="15.75">
      <c r="A68" s="91" t="s">
        <v>54</v>
      </c>
      <c r="B68" s="80" t="s">
        <v>49</v>
      </c>
      <c r="C68" s="73">
        <v>31</v>
      </c>
      <c r="D68" s="15">
        <v>1109</v>
      </c>
      <c r="E68" s="15">
        <v>511</v>
      </c>
      <c r="F68" s="15">
        <v>1109</v>
      </c>
      <c r="G68" s="15">
        <v>107</v>
      </c>
      <c r="H68" s="64"/>
      <c r="S68" s="25">
        <v>64</v>
      </c>
      <c r="T68" s="33" t="s">
        <v>96</v>
      </c>
      <c r="U68" s="35" t="s">
        <v>23</v>
      </c>
      <c r="V68" s="27"/>
      <c r="W68" s="27"/>
      <c r="X68" s="27"/>
      <c r="Y68" s="37" t="e">
        <f t="shared" si="0"/>
        <v>#DIV/0!</v>
      </c>
    </row>
    <row r="69" spans="1:25" ht="16.5" thickBot="1">
      <c r="A69" s="85" t="s">
        <v>57</v>
      </c>
      <c r="B69" s="80" t="s">
        <v>52</v>
      </c>
      <c r="C69" s="73">
        <v>31</v>
      </c>
      <c r="D69" s="15">
        <v>411</v>
      </c>
      <c r="E69" s="15">
        <v>1104</v>
      </c>
      <c r="F69" s="15">
        <v>1106</v>
      </c>
      <c r="G69" s="15">
        <v>1105</v>
      </c>
      <c r="H69" s="64"/>
      <c r="S69" s="29">
        <v>65</v>
      </c>
      <c r="T69" s="34" t="s">
        <v>97</v>
      </c>
      <c r="U69" s="38" t="s">
        <v>23</v>
      </c>
      <c r="V69" s="40">
        <v>3</v>
      </c>
      <c r="W69" s="40">
        <v>2</v>
      </c>
      <c r="X69" s="40">
        <v>1</v>
      </c>
      <c r="Y69" s="37">
        <f t="shared" si="0"/>
        <v>0.66666666666666663</v>
      </c>
    </row>
    <row r="70" spans="1:25" ht="15.75">
      <c r="A70" s="85"/>
      <c r="B70" s="80"/>
      <c r="C70" s="73"/>
      <c r="D70" s="15"/>
      <c r="E70" s="15"/>
      <c r="F70" s="15"/>
      <c r="G70" s="15"/>
      <c r="H70" s="64"/>
      <c r="S70" s="28">
        <v>66</v>
      </c>
      <c r="T70" s="41" t="s">
        <v>98</v>
      </c>
      <c r="U70" s="42" t="s">
        <v>21</v>
      </c>
      <c r="V70" s="32">
        <v>2</v>
      </c>
      <c r="W70" s="32">
        <v>1</v>
      </c>
      <c r="X70" s="32">
        <v>1</v>
      </c>
      <c r="Y70" s="37">
        <f t="shared" ref="Y70:Y100" si="1">SUM(W70/V70)</f>
        <v>0.5</v>
      </c>
    </row>
    <row r="71" spans="1:25" ht="15.75">
      <c r="A71" s="85"/>
      <c r="B71" s="18"/>
      <c r="C71" s="16"/>
      <c r="D71" s="15"/>
      <c r="E71" s="15"/>
      <c r="F71" s="15"/>
      <c r="G71" s="15"/>
      <c r="H71" s="64"/>
      <c r="S71" s="25">
        <v>67</v>
      </c>
      <c r="T71" s="33" t="s">
        <v>99</v>
      </c>
      <c r="U71" s="35" t="s">
        <v>21</v>
      </c>
      <c r="V71" s="27">
        <v>2</v>
      </c>
      <c r="W71" s="27">
        <v>0</v>
      </c>
      <c r="X71" s="27">
        <v>2</v>
      </c>
      <c r="Y71" s="37">
        <f t="shared" si="1"/>
        <v>0</v>
      </c>
    </row>
    <row r="72" spans="1:25" ht="16.5" thickBot="1">
      <c r="A72" s="86"/>
      <c r="B72" s="19"/>
      <c r="C72" s="17"/>
      <c r="D72" s="55"/>
      <c r="E72" s="55"/>
      <c r="F72" s="55"/>
      <c r="G72" s="55"/>
      <c r="H72" s="65"/>
      <c r="S72" s="25">
        <v>68</v>
      </c>
      <c r="T72" s="33" t="s">
        <v>100</v>
      </c>
      <c r="U72" s="35" t="s">
        <v>21</v>
      </c>
      <c r="V72" s="27">
        <v>4</v>
      </c>
      <c r="W72" s="27">
        <v>0</v>
      </c>
      <c r="X72" s="27">
        <v>4</v>
      </c>
      <c r="Y72" s="37">
        <f t="shared" si="1"/>
        <v>0</v>
      </c>
    </row>
    <row r="73" spans="1:25" ht="15.75">
      <c r="A73" s="69" t="s">
        <v>131</v>
      </c>
      <c r="B73" s="70"/>
      <c r="C73" s="67"/>
      <c r="D73" s="68"/>
      <c r="E73" s="68"/>
      <c r="F73" s="68"/>
      <c r="G73" s="68"/>
      <c r="H73" s="68"/>
      <c r="S73" s="25">
        <v>69</v>
      </c>
      <c r="T73" s="33" t="s">
        <v>101</v>
      </c>
      <c r="U73" s="35" t="s">
        <v>21</v>
      </c>
      <c r="V73" s="27">
        <v>2</v>
      </c>
      <c r="W73" s="27">
        <v>1</v>
      </c>
      <c r="X73" s="27">
        <v>1</v>
      </c>
      <c r="Y73" s="37">
        <f t="shared" si="1"/>
        <v>0.5</v>
      </c>
    </row>
    <row r="74" spans="1:25" ht="16.5" thickBot="1">
      <c r="A74" s="66"/>
      <c r="B74" s="66"/>
      <c r="C74" s="67"/>
      <c r="D74" s="68"/>
      <c r="E74" s="68"/>
      <c r="F74" s="68"/>
      <c r="G74" s="68"/>
      <c r="H74" s="68"/>
      <c r="S74" s="25">
        <v>70</v>
      </c>
      <c r="T74" s="33" t="s">
        <v>102</v>
      </c>
      <c r="U74" s="35" t="s">
        <v>21</v>
      </c>
      <c r="V74" s="27"/>
      <c r="W74" s="27"/>
      <c r="X74" s="27"/>
      <c r="Y74" s="37" t="e">
        <f t="shared" si="1"/>
        <v>#DIV/0!</v>
      </c>
    </row>
    <row r="75" spans="1:25" ht="16.5" thickBot="1">
      <c r="A75" s="53" t="s">
        <v>130</v>
      </c>
      <c r="B75" s="54" t="s">
        <v>140</v>
      </c>
      <c r="C75" s="71">
        <v>42</v>
      </c>
      <c r="F75" s="7" t="s">
        <v>142</v>
      </c>
      <c r="S75" s="29">
        <v>71</v>
      </c>
      <c r="T75" s="34" t="s">
        <v>103</v>
      </c>
      <c r="U75" s="38" t="s">
        <v>21</v>
      </c>
      <c r="V75" s="40"/>
      <c r="W75" s="40"/>
      <c r="X75" s="40"/>
      <c r="Y75" s="37" t="e">
        <f t="shared" si="1"/>
        <v>#DIV/0!</v>
      </c>
    </row>
    <row r="76" spans="1:25" ht="16.5" thickBot="1">
      <c r="A76" s="56" t="s">
        <v>5</v>
      </c>
      <c r="B76" s="56" t="s">
        <v>5</v>
      </c>
      <c r="C76" s="57" t="s">
        <v>6</v>
      </c>
      <c r="D76" s="58" t="s">
        <v>7</v>
      </c>
      <c r="E76" s="59" t="s">
        <v>8</v>
      </c>
      <c r="F76" s="59" t="s">
        <v>9</v>
      </c>
      <c r="G76" s="59" t="s">
        <v>10</v>
      </c>
      <c r="H76" s="60" t="s">
        <v>11</v>
      </c>
      <c r="S76" s="28">
        <v>72</v>
      </c>
      <c r="T76" s="41" t="s">
        <v>104</v>
      </c>
      <c r="U76" s="42" t="s">
        <v>28</v>
      </c>
      <c r="V76" s="32">
        <v>4</v>
      </c>
      <c r="W76" s="32">
        <v>4</v>
      </c>
      <c r="X76" s="32">
        <v>0</v>
      </c>
      <c r="Y76" s="37">
        <f t="shared" si="1"/>
        <v>1</v>
      </c>
    </row>
    <row r="77" spans="1:25" ht="15.75">
      <c r="A77" s="61" t="s">
        <v>44</v>
      </c>
      <c r="B77" s="61" t="s">
        <v>50</v>
      </c>
      <c r="C77" s="72">
        <v>13</v>
      </c>
      <c r="D77" s="62">
        <v>1107</v>
      </c>
      <c r="E77" s="62">
        <v>1012</v>
      </c>
      <c r="F77" s="62">
        <v>911</v>
      </c>
      <c r="G77" s="62">
        <v>1012</v>
      </c>
      <c r="H77" s="63"/>
      <c r="S77" s="25">
        <v>73</v>
      </c>
      <c r="T77" s="33" t="s">
        <v>105</v>
      </c>
      <c r="U77" s="35" t="s">
        <v>28</v>
      </c>
      <c r="V77" s="27">
        <v>3</v>
      </c>
      <c r="W77" s="27">
        <v>2</v>
      </c>
      <c r="X77" s="27">
        <v>1</v>
      </c>
      <c r="Y77" s="37">
        <f t="shared" si="1"/>
        <v>0.66666666666666663</v>
      </c>
    </row>
    <row r="78" spans="1:25" ht="15.75">
      <c r="A78" s="80" t="s">
        <v>46</v>
      </c>
      <c r="B78" s="18" t="s">
        <v>26</v>
      </c>
      <c r="C78" s="73">
        <v>30</v>
      </c>
      <c r="D78" s="15">
        <v>1109</v>
      </c>
      <c r="E78" s="15">
        <v>1107</v>
      </c>
      <c r="F78" s="15">
        <v>1107</v>
      </c>
      <c r="G78" s="15"/>
      <c r="H78" s="64"/>
      <c r="S78" s="26">
        <v>74</v>
      </c>
      <c r="T78" s="33" t="s">
        <v>106</v>
      </c>
      <c r="U78" s="48" t="s">
        <v>28</v>
      </c>
      <c r="V78" s="49"/>
      <c r="W78" s="49"/>
      <c r="X78" s="49"/>
      <c r="Y78" s="37" t="e">
        <f t="shared" si="1"/>
        <v>#DIV/0!</v>
      </c>
    </row>
    <row r="79" spans="1:25" ht="15.75">
      <c r="A79" s="18" t="s">
        <v>48</v>
      </c>
      <c r="B79" s="80" t="s">
        <v>52</v>
      </c>
      <c r="C79" s="73">
        <v>32</v>
      </c>
      <c r="D79" s="15">
        <v>1108</v>
      </c>
      <c r="E79" s="15">
        <v>1106</v>
      </c>
      <c r="F79" s="15">
        <v>411</v>
      </c>
      <c r="G79" s="15">
        <v>1012</v>
      </c>
      <c r="H79" s="64">
        <v>1106</v>
      </c>
      <c r="S79" s="26">
        <v>75</v>
      </c>
      <c r="T79" s="33" t="s">
        <v>107</v>
      </c>
      <c r="U79" s="48" t="s">
        <v>28</v>
      </c>
      <c r="V79" s="27"/>
      <c r="W79" s="27"/>
      <c r="X79" s="27"/>
      <c r="Y79" s="37" t="e">
        <f t="shared" si="1"/>
        <v>#DIV/0!</v>
      </c>
    </row>
    <row r="80" spans="1:25" ht="15.75">
      <c r="A80" s="18" t="s">
        <v>44</v>
      </c>
      <c r="B80" s="18" t="s">
        <v>26</v>
      </c>
      <c r="C80" s="73">
        <v>13</v>
      </c>
      <c r="D80" s="15">
        <v>611</v>
      </c>
      <c r="E80" s="15">
        <v>411</v>
      </c>
      <c r="F80" s="15">
        <v>1106</v>
      </c>
      <c r="G80" s="15">
        <v>811</v>
      </c>
      <c r="H80" s="64"/>
      <c r="S80" s="26">
        <v>76</v>
      </c>
      <c r="T80" s="33" t="s">
        <v>108</v>
      </c>
      <c r="U80" s="48" t="s">
        <v>28</v>
      </c>
      <c r="V80" s="27"/>
      <c r="W80" s="27"/>
      <c r="X80" s="27"/>
      <c r="Y80" s="37" t="e">
        <f t="shared" si="1"/>
        <v>#DIV/0!</v>
      </c>
    </row>
    <row r="81" spans="1:25" ht="15.75">
      <c r="A81" s="18" t="s">
        <v>48</v>
      </c>
      <c r="B81" s="18" t="s">
        <v>50</v>
      </c>
      <c r="C81" s="73">
        <v>32</v>
      </c>
      <c r="D81" s="15">
        <v>1109</v>
      </c>
      <c r="E81" s="15">
        <v>911</v>
      </c>
      <c r="F81" s="15">
        <v>911</v>
      </c>
      <c r="G81" s="15">
        <v>1109</v>
      </c>
      <c r="H81" s="64">
        <v>1108</v>
      </c>
      <c r="S81" s="26">
        <v>77</v>
      </c>
      <c r="T81" s="33" t="s">
        <v>109</v>
      </c>
      <c r="U81" s="48" t="s">
        <v>28</v>
      </c>
      <c r="V81" s="27"/>
      <c r="W81" s="27"/>
      <c r="X81" s="27"/>
      <c r="Y81" s="37" t="e">
        <f t="shared" si="1"/>
        <v>#DIV/0!</v>
      </c>
    </row>
    <row r="82" spans="1:25" ht="15.75">
      <c r="A82" s="18" t="s">
        <v>46</v>
      </c>
      <c r="B82" s="80" t="s">
        <v>49</v>
      </c>
      <c r="C82" s="73">
        <v>31</v>
      </c>
      <c r="D82" s="15">
        <v>1104</v>
      </c>
      <c r="E82" s="15">
        <v>511</v>
      </c>
      <c r="F82" s="15">
        <v>1106</v>
      </c>
      <c r="G82" s="15">
        <v>1106</v>
      </c>
      <c r="H82" s="64"/>
      <c r="S82" s="26">
        <v>78</v>
      </c>
      <c r="T82" s="33" t="s">
        <v>110</v>
      </c>
      <c r="U82" s="48" t="s">
        <v>28</v>
      </c>
      <c r="V82" s="27"/>
      <c r="W82" s="27"/>
      <c r="X82" s="27"/>
      <c r="Y82" s="37" t="e">
        <f t="shared" si="1"/>
        <v>#DIV/0!</v>
      </c>
    </row>
    <row r="83" spans="1:25" ht="16.5" thickBot="1">
      <c r="A83" s="19"/>
      <c r="B83" s="19"/>
      <c r="C83" s="17"/>
      <c r="D83" s="55"/>
      <c r="E83" s="55"/>
      <c r="F83" s="55"/>
      <c r="G83" s="55"/>
      <c r="H83" s="65"/>
      <c r="S83" s="26">
        <v>79</v>
      </c>
      <c r="T83" s="33" t="s">
        <v>111</v>
      </c>
      <c r="U83" s="48" t="s">
        <v>28</v>
      </c>
      <c r="V83" s="27"/>
      <c r="W83" s="27"/>
      <c r="X83" s="27"/>
      <c r="Y83" s="37" t="e">
        <f t="shared" si="1"/>
        <v>#DIV/0!</v>
      </c>
    </row>
    <row r="84" spans="1:25" ht="15.75">
      <c r="A84" s="69" t="s">
        <v>131</v>
      </c>
      <c r="B84" s="70" t="s">
        <v>147</v>
      </c>
      <c r="C84" s="67"/>
      <c r="D84" s="68"/>
      <c r="E84" s="68"/>
      <c r="F84" s="68"/>
      <c r="G84" s="68"/>
      <c r="H84" s="68"/>
      <c r="S84" s="26">
        <v>80</v>
      </c>
      <c r="T84" s="33" t="s">
        <v>112</v>
      </c>
      <c r="U84" s="48" t="s">
        <v>28</v>
      </c>
      <c r="V84" s="27"/>
      <c r="W84" s="27"/>
      <c r="X84" s="27"/>
      <c r="Y84" s="37" t="e">
        <f t="shared" si="1"/>
        <v>#DIV/0!</v>
      </c>
    </row>
    <row r="85" spans="1:25" ht="16.5" thickBot="1">
      <c r="A85" s="66"/>
      <c r="B85" s="66"/>
      <c r="C85" s="67"/>
      <c r="D85" s="68"/>
      <c r="E85" s="68"/>
      <c r="F85" s="68"/>
      <c r="G85" s="68"/>
      <c r="H85" s="68"/>
      <c r="S85" s="30">
        <v>81</v>
      </c>
      <c r="T85" s="34" t="s">
        <v>113</v>
      </c>
      <c r="U85" s="38" t="s">
        <v>28</v>
      </c>
      <c r="V85" s="40">
        <v>3</v>
      </c>
      <c r="W85" s="40">
        <v>1</v>
      </c>
      <c r="X85" s="40">
        <v>2</v>
      </c>
      <c r="Y85" s="37">
        <f t="shared" si="1"/>
        <v>0.33333333333333331</v>
      </c>
    </row>
    <row r="86" spans="1:25" ht="16.5" thickBot="1">
      <c r="A86" s="52" t="s">
        <v>4</v>
      </c>
      <c r="B86" s="54" t="s">
        <v>139</v>
      </c>
      <c r="C86" s="71">
        <v>14</v>
      </c>
      <c r="F86" s="7" t="s">
        <v>142</v>
      </c>
      <c r="S86" s="31">
        <v>82</v>
      </c>
      <c r="T86" s="41" t="s">
        <v>114</v>
      </c>
      <c r="U86" s="42" t="s">
        <v>22</v>
      </c>
      <c r="V86" s="32"/>
      <c r="W86" s="32"/>
      <c r="X86" s="32"/>
      <c r="Y86" s="37" t="e">
        <f t="shared" si="1"/>
        <v>#DIV/0!</v>
      </c>
    </row>
    <row r="87" spans="1:25" ht="16.5" thickBot="1">
      <c r="A87" s="75" t="s">
        <v>5</v>
      </c>
      <c r="B87" s="56" t="s">
        <v>5</v>
      </c>
      <c r="C87" s="57" t="s">
        <v>6</v>
      </c>
      <c r="D87" s="58" t="s">
        <v>7</v>
      </c>
      <c r="E87" s="59" t="s">
        <v>8</v>
      </c>
      <c r="F87" s="59" t="s">
        <v>9</v>
      </c>
      <c r="G87" s="59" t="s">
        <v>10</v>
      </c>
      <c r="H87" s="60" t="s">
        <v>11</v>
      </c>
      <c r="S87" s="26">
        <v>83</v>
      </c>
      <c r="T87" s="33" t="s">
        <v>115</v>
      </c>
      <c r="U87" s="35" t="s">
        <v>22</v>
      </c>
      <c r="V87" s="27"/>
      <c r="W87" s="27"/>
      <c r="X87" s="27"/>
      <c r="Y87" s="37" t="e">
        <f t="shared" si="1"/>
        <v>#DIV/0!</v>
      </c>
    </row>
    <row r="88" spans="1:25" ht="15.75">
      <c r="A88" s="93" t="s">
        <v>95</v>
      </c>
      <c r="B88" s="92" t="s">
        <v>57</v>
      </c>
      <c r="C88" s="72">
        <v>13</v>
      </c>
      <c r="D88" s="62">
        <v>1107</v>
      </c>
      <c r="E88" s="62">
        <v>311</v>
      </c>
      <c r="F88" s="62">
        <v>311</v>
      </c>
      <c r="G88" s="62">
        <v>311</v>
      </c>
      <c r="H88" s="63"/>
      <c r="S88" s="26">
        <v>84</v>
      </c>
      <c r="T88" s="33" t="s">
        <v>116</v>
      </c>
      <c r="U88" s="35" t="s">
        <v>22</v>
      </c>
      <c r="V88" s="27"/>
      <c r="W88" s="27"/>
      <c r="X88" s="27"/>
      <c r="Y88" s="37" t="e">
        <f t="shared" si="1"/>
        <v>#DIV/0!</v>
      </c>
    </row>
    <row r="89" spans="1:25" ht="15.75">
      <c r="A89" s="88" t="s">
        <v>97</v>
      </c>
      <c r="B89" s="18" t="s">
        <v>56</v>
      </c>
      <c r="C89" s="73">
        <v>3</v>
      </c>
      <c r="D89" s="15">
        <v>311</v>
      </c>
      <c r="E89" s="15">
        <v>811</v>
      </c>
      <c r="F89" s="15">
        <v>611</v>
      </c>
      <c r="G89" s="15"/>
      <c r="H89" s="64"/>
      <c r="S89" s="26">
        <v>85</v>
      </c>
      <c r="T89" s="33" t="s">
        <v>117</v>
      </c>
      <c r="U89" s="35" t="s">
        <v>22</v>
      </c>
      <c r="V89" s="27">
        <v>3</v>
      </c>
      <c r="W89" s="27">
        <v>0</v>
      </c>
      <c r="X89" s="27">
        <v>3</v>
      </c>
      <c r="Y89" s="37">
        <f t="shared" si="1"/>
        <v>0</v>
      </c>
    </row>
    <row r="90" spans="1:25" ht="15.75">
      <c r="A90" s="18" t="s">
        <v>94</v>
      </c>
      <c r="B90" s="18" t="s">
        <v>54</v>
      </c>
      <c r="C90" s="73">
        <v>31</v>
      </c>
      <c r="D90" s="15">
        <v>1108</v>
      </c>
      <c r="E90" s="15">
        <v>811</v>
      </c>
      <c r="F90" s="15">
        <v>1105</v>
      </c>
      <c r="G90" s="15">
        <v>1107</v>
      </c>
      <c r="H90" s="64"/>
      <c r="S90" s="26">
        <v>86</v>
      </c>
      <c r="T90" s="33" t="s">
        <v>118</v>
      </c>
      <c r="U90" s="35" t="s">
        <v>22</v>
      </c>
      <c r="V90" s="27"/>
      <c r="W90" s="27"/>
      <c r="X90" s="27"/>
      <c r="Y90" s="37" t="e">
        <f t="shared" si="1"/>
        <v>#DIV/0!</v>
      </c>
    </row>
    <row r="91" spans="1:25" ht="15.75">
      <c r="A91" s="18" t="s">
        <v>95</v>
      </c>
      <c r="B91" s="18" t="s">
        <v>56</v>
      </c>
      <c r="C91" s="73">
        <v>13</v>
      </c>
      <c r="D91" s="15">
        <v>511</v>
      </c>
      <c r="E91" s="15">
        <v>1105</v>
      </c>
      <c r="F91" s="15">
        <v>711</v>
      </c>
      <c r="G91" s="15">
        <v>411</v>
      </c>
      <c r="H91" s="64"/>
      <c r="S91" s="26">
        <v>87</v>
      </c>
      <c r="T91" s="33" t="s">
        <v>119</v>
      </c>
      <c r="U91" s="35" t="s">
        <v>22</v>
      </c>
      <c r="V91" s="27">
        <v>4</v>
      </c>
      <c r="W91" s="27">
        <v>1</v>
      </c>
      <c r="X91" s="27">
        <v>3</v>
      </c>
      <c r="Y91" s="37">
        <f t="shared" si="1"/>
        <v>0.25</v>
      </c>
    </row>
    <row r="92" spans="1:25" ht="15.75">
      <c r="A92" s="18" t="s">
        <v>94</v>
      </c>
      <c r="B92" s="18" t="s">
        <v>57</v>
      </c>
      <c r="C92" s="73">
        <v>23</v>
      </c>
      <c r="D92" s="15">
        <v>1210</v>
      </c>
      <c r="E92" s="15">
        <v>1012</v>
      </c>
      <c r="F92" s="15">
        <v>1105</v>
      </c>
      <c r="G92" s="15">
        <v>511</v>
      </c>
      <c r="H92" s="64">
        <v>1113</v>
      </c>
      <c r="S92" s="26">
        <v>88</v>
      </c>
      <c r="T92" s="33" t="s">
        <v>120</v>
      </c>
      <c r="U92" s="35" t="s">
        <v>22</v>
      </c>
      <c r="V92" s="27">
        <v>2</v>
      </c>
      <c r="W92" s="27">
        <v>0</v>
      </c>
      <c r="X92" s="27">
        <v>2</v>
      </c>
      <c r="Y92" s="37">
        <f t="shared" si="1"/>
        <v>0</v>
      </c>
    </row>
    <row r="93" spans="1:25" ht="15.75">
      <c r="A93" s="18"/>
      <c r="B93" s="18"/>
      <c r="C93" s="73"/>
      <c r="D93" s="15"/>
      <c r="E93" s="15"/>
      <c r="F93" s="15"/>
      <c r="G93" s="15"/>
      <c r="H93" s="64"/>
      <c r="S93" s="26">
        <v>89</v>
      </c>
      <c r="T93" s="33" t="s">
        <v>121</v>
      </c>
      <c r="U93" s="35" t="s">
        <v>22</v>
      </c>
      <c r="V93" s="36"/>
      <c r="W93" s="36"/>
      <c r="X93" s="36"/>
      <c r="Y93" s="37" t="e">
        <f t="shared" si="1"/>
        <v>#DIV/0!</v>
      </c>
    </row>
    <row r="94" spans="1:25" ht="16.5" thickBot="1">
      <c r="A94" s="19"/>
      <c r="B94" s="19"/>
      <c r="C94" s="17"/>
      <c r="D94" s="55"/>
      <c r="E94" s="55"/>
      <c r="F94" s="55"/>
      <c r="G94" s="55"/>
      <c r="H94" s="65"/>
      <c r="S94" s="30">
        <v>90</v>
      </c>
      <c r="T94" s="34" t="s">
        <v>122</v>
      </c>
      <c r="U94" s="38" t="s">
        <v>22</v>
      </c>
      <c r="V94" s="39"/>
      <c r="W94" s="39"/>
      <c r="X94" s="39"/>
      <c r="Y94" s="37" t="e">
        <f t="shared" si="1"/>
        <v>#DIV/0!</v>
      </c>
    </row>
    <row r="95" spans="1:25" ht="16.5" thickBot="1">
      <c r="A95" s="69" t="s">
        <v>131</v>
      </c>
      <c r="B95" s="70" t="s">
        <v>149</v>
      </c>
      <c r="C95" s="67"/>
      <c r="D95" s="68"/>
      <c r="E95" s="68"/>
      <c r="F95" s="68"/>
      <c r="G95" s="68"/>
      <c r="H95" s="68"/>
      <c r="S95" s="31">
        <v>91</v>
      </c>
      <c r="T95" s="41" t="s">
        <v>123</v>
      </c>
      <c r="U95" s="42" t="s">
        <v>43</v>
      </c>
      <c r="V95" s="43"/>
      <c r="W95" s="43"/>
      <c r="X95" s="43"/>
      <c r="Y95" s="37" t="e">
        <f t="shared" si="1"/>
        <v>#DIV/0!</v>
      </c>
    </row>
    <row r="96" spans="1:25" ht="16.5" thickBot="1">
      <c r="A96" s="53" t="s">
        <v>137</v>
      </c>
      <c r="B96" s="54" t="s">
        <v>138</v>
      </c>
      <c r="C96" s="71">
        <v>41</v>
      </c>
      <c r="F96" s="7" t="s">
        <v>142</v>
      </c>
      <c r="S96" s="26">
        <v>92</v>
      </c>
      <c r="T96" s="33" t="s">
        <v>124</v>
      </c>
      <c r="U96" s="35" t="s">
        <v>43</v>
      </c>
      <c r="V96" s="36">
        <v>4</v>
      </c>
      <c r="W96" s="36">
        <v>4</v>
      </c>
      <c r="X96" s="36">
        <v>0</v>
      </c>
      <c r="Y96" s="37">
        <f t="shared" si="1"/>
        <v>1</v>
      </c>
    </row>
    <row r="97" spans="1:25" ht="16.5" thickBot="1">
      <c r="A97" s="56" t="s">
        <v>5</v>
      </c>
      <c r="B97" s="56" t="s">
        <v>5</v>
      </c>
      <c r="C97" s="57" t="s">
        <v>6</v>
      </c>
      <c r="D97" s="58" t="s">
        <v>7</v>
      </c>
      <c r="E97" s="59" t="s">
        <v>8</v>
      </c>
      <c r="F97" s="59" t="s">
        <v>9</v>
      </c>
      <c r="G97" s="59" t="s">
        <v>10</v>
      </c>
      <c r="H97" s="60" t="s">
        <v>11</v>
      </c>
      <c r="S97" s="26">
        <v>93</v>
      </c>
      <c r="T97" s="33" t="s">
        <v>125</v>
      </c>
      <c r="U97" s="35" t="s">
        <v>43</v>
      </c>
      <c r="V97" s="36">
        <v>4</v>
      </c>
      <c r="W97" s="36">
        <v>2</v>
      </c>
      <c r="X97" s="36">
        <v>2</v>
      </c>
      <c r="Y97" s="37">
        <f t="shared" si="1"/>
        <v>0.5</v>
      </c>
    </row>
    <row r="98" spans="1:25" ht="15.75">
      <c r="A98" s="61" t="s">
        <v>85</v>
      </c>
      <c r="B98" s="61" t="s">
        <v>100</v>
      </c>
      <c r="C98" s="72">
        <v>32</v>
      </c>
      <c r="D98" s="62">
        <v>1012</v>
      </c>
      <c r="E98" s="62">
        <v>1106</v>
      </c>
      <c r="F98" s="62">
        <v>711</v>
      </c>
      <c r="G98" s="62">
        <v>1311</v>
      </c>
      <c r="H98" s="63">
        <v>1104</v>
      </c>
      <c r="S98" s="26">
        <v>94</v>
      </c>
      <c r="T98" s="33" t="s">
        <v>126</v>
      </c>
      <c r="U98" s="35" t="s">
        <v>43</v>
      </c>
      <c r="V98" s="36">
        <v>4</v>
      </c>
      <c r="W98" s="36">
        <v>2</v>
      </c>
      <c r="X98" s="36">
        <v>2</v>
      </c>
      <c r="Y98" s="37">
        <f t="shared" si="1"/>
        <v>0.5</v>
      </c>
    </row>
    <row r="99" spans="1:25" ht="15.75">
      <c r="A99" s="18" t="s">
        <v>86</v>
      </c>
      <c r="B99" s="18" t="s">
        <v>101</v>
      </c>
      <c r="C99" s="73">
        <v>30</v>
      </c>
      <c r="D99" s="15">
        <v>1106</v>
      </c>
      <c r="E99" s="15">
        <v>1106</v>
      </c>
      <c r="F99" s="15">
        <v>1107</v>
      </c>
      <c r="G99" s="15"/>
      <c r="H99" s="64"/>
      <c r="S99" s="26">
        <v>95</v>
      </c>
      <c r="T99" s="33" t="s">
        <v>127</v>
      </c>
      <c r="U99" s="35" t="s">
        <v>43</v>
      </c>
      <c r="V99" s="36"/>
      <c r="W99" s="36"/>
      <c r="X99" s="36"/>
      <c r="Y99" s="37" t="e">
        <f t="shared" si="1"/>
        <v>#DIV/0!</v>
      </c>
    </row>
    <row r="100" spans="1:25" ht="16.5" thickBot="1">
      <c r="A100" s="18" t="s">
        <v>84</v>
      </c>
      <c r="B100" s="18" t="s">
        <v>99</v>
      </c>
      <c r="C100" s="73">
        <v>31</v>
      </c>
      <c r="D100" s="15">
        <v>1108</v>
      </c>
      <c r="E100" s="15">
        <v>811</v>
      </c>
      <c r="F100" s="15">
        <v>1104</v>
      </c>
      <c r="G100" s="15">
        <v>1106</v>
      </c>
      <c r="H100" s="64"/>
      <c r="S100" s="30">
        <v>96</v>
      </c>
      <c r="T100" s="50" t="s">
        <v>128</v>
      </c>
      <c r="U100" s="38" t="s">
        <v>43</v>
      </c>
      <c r="V100" s="39"/>
      <c r="W100" s="39"/>
      <c r="X100" s="39"/>
      <c r="Y100" s="37" t="e">
        <f t="shared" si="1"/>
        <v>#DIV/0!</v>
      </c>
    </row>
    <row r="101" spans="1:25" ht="15.75">
      <c r="A101" s="18" t="s">
        <v>85</v>
      </c>
      <c r="B101" s="18" t="s">
        <v>98</v>
      </c>
      <c r="C101" s="73">
        <v>3</v>
      </c>
      <c r="D101" s="15">
        <v>311</v>
      </c>
      <c r="E101" s="15">
        <v>711</v>
      </c>
      <c r="F101" s="15">
        <v>1113</v>
      </c>
      <c r="G101" s="15"/>
      <c r="H101" s="64"/>
    </row>
    <row r="102" spans="1:25" ht="15.75">
      <c r="A102" s="18" t="s">
        <v>84</v>
      </c>
      <c r="B102" s="18" t="s">
        <v>100</v>
      </c>
      <c r="C102" s="73">
        <v>31</v>
      </c>
      <c r="D102" s="15">
        <v>1106</v>
      </c>
      <c r="E102" s="15">
        <v>1107</v>
      </c>
      <c r="F102" s="15">
        <v>1113</v>
      </c>
      <c r="G102" s="15">
        <v>1105</v>
      </c>
      <c r="H102" s="64"/>
    </row>
    <row r="103" spans="1:25">
      <c r="A103" s="18"/>
      <c r="B103" s="18"/>
      <c r="C103" s="16"/>
      <c r="D103" s="15"/>
      <c r="E103" s="15"/>
      <c r="F103" s="15"/>
      <c r="G103" s="15"/>
      <c r="H103" s="64"/>
    </row>
    <row r="104" spans="1:25" ht="15.75" thickBot="1">
      <c r="A104" s="19"/>
      <c r="B104" s="19"/>
      <c r="C104" s="17"/>
      <c r="D104" s="55"/>
      <c r="E104" s="55"/>
      <c r="F104" s="55"/>
      <c r="G104" s="55"/>
      <c r="H104" s="65"/>
    </row>
    <row r="105" spans="1:25">
      <c r="A105" s="69" t="s">
        <v>131</v>
      </c>
      <c r="B105" s="70" t="s">
        <v>148</v>
      </c>
      <c r="C105" s="67"/>
      <c r="D105" s="68"/>
      <c r="E105" s="68"/>
      <c r="F105" s="68"/>
      <c r="G105" s="68"/>
      <c r="H105" s="68"/>
    </row>
    <row r="106" spans="1:25" ht="15.75" thickBot="1">
      <c r="A106" s="66"/>
      <c r="B106" s="66"/>
      <c r="C106" s="67"/>
      <c r="D106" s="68"/>
      <c r="E106" s="68"/>
      <c r="F106" s="68"/>
      <c r="G106" s="68"/>
      <c r="H106" s="68"/>
    </row>
    <row r="107" spans="1:25" ht="16.5" thickBot="1">
      <c r="A107" s="53" t="s">
        <v>135</v>
      </c>
      <c r="B107" s="54" t="s">
        <v>143</v>
      </c>
      <c r="C107" s="71">
        <v>14</v>
      </c>
      <c r="F107" s="7" t="s">
        <v>142</v>
      </c>
    </row>
    <row r="108" spans="1:25" ht="15.75" thickBot="1">
      <c r="A108" s="56" t="s">
        <v>5</v>
      </c>
      <c r="B108" s="56" t="s">
        <v>5</v>
      </c>
      <c r="C108" s="57" t="s">
        <v>6</v>
      </c>
      <c r="D108" s="58" t="s">
        <v>7</v>
      </c>
      <c r="E108" s="59" t="s">
        <v>8</v>
      </c>
      <c r="F108" s="59" t="s">
        <v>9</v>
      </c>
      <c r="G108" s="59" t="s">
        <v>10</v>
      </c>
      <c r="H108" s="60" t="s">
        <v>11</v>
      </c>
    </row>
    <row r="109" spans="1:25" ht="15.75">
      <c r="A109" s="61" t="s">
        <v>117</v>
      </c>
      <c r="B109" s="61" t="s">
        <v>72</v>
      </c>
      <c r="C109" s="72">
        <v>3</v>
      </c>
      <c r="D109" s="62">
        <v>811</v>
      </c>
      <c r="E109" s="62">
        <v>811</v>
      </c>
      <c r="F109" s="62">
        <v>811</v>
      </c>
      <c r="G109" s="62"/>
      <c r="H109" s="63"/>
    </row>
    <row r="110" spans="1:25" ht="15.75">
      <c r="A110" s="18" t="s">
        <v>120</v>
      </c>
      <c r="B110" s="18" t="s">
        <v>74</v>
      </c>
      <c r="C110" s="73">
        <v>3</v>
      </c>
      <c r="D110" s="15">
        <v>811</v>
      </c>
      <c r="E110" s="15">
        <v>511</v>
      </c>
      <c r="F110" s="15">
        <v>711</v>
      </c>
      <c r="G110" s="15"/>
      <c r="H110" s="64"/>
    </row>
    <row r="111" spans="1:25" ht="15.75">
      <c r="A111" s="18" t="s">
        <v>119</v>
      </c>
      <c r="B111" s="18" t="s">
        <v>73</v>
      </c>
      <c r="C111" s="73">
        <v>31</v>
      </c>
      <c r="D111" s="15">
        <v>1104</v>
      </c>
      <c r="E111" s="15">
        <v>811</v>
      </c>
      <c r="F111" s="15">
        <v>1109</v>
      </c>
      <c r="G111" s="15">
        <v>1105</v>
      </c>
      <c r="H111" s="64"/>
    </row>
    <row r="112" spans="1:25" ht="15.75">
      <c r="A112" s="18" t="s">
        <v>117</v>
      </c>
      <c r="B112" s="18" t="s">
        <v>74</v>
      </c>
      <c r="C112" s="73">
        <v>23</v>
      </c>
      <c r="D112" s="15">
        <v>1315</v>
      </c>
      <c r="E112" s="15">
        <v>1109</v>
      </c>
      <c r="F112" s="15">
        <v>1108</v>
      </c>
      <c r="G112" s="15">
        <v>911</v>
      </c>
      <c r="H112" s="64">
        <v>511</v>
      </c>
    </row>
    <row r="113" spans="1:8" ht="15.75">
      <c r="A113" s="18" t="s">
        <v>119</v>
      </c>
      <c r="B113" s="18" t="s">
        <v>72</v>
      </c>
      <c r="C113" s="73">
        <v>13</v>
      </c>
      <c r="D113" s="15">
        <v>1210</v>
      </c>
      <c r="E113" s="15">
        <v>511</v>
      </c>
      <c r="F113" s="15">
        <v>1214</v>
      </c>
      <c r="G113" s="15">
        <v>1113</v>
      </c>
      <c r="H113" s="64"/>
    </row>
    <row r="114" spans="1:8">
      <c r="A114" s="18"/>
      <c r="B114" s="18"/>
      <c r="C114" s="16"/>
      <c r="D114" s="15"/>
      <c r="E114" s="15"/>
      <c r="F114" s="15"/>
      <c r="G114" s="15"/>
      <c r="H114" s="64"/>
    </row>
    <row r="115" spans="1:8" ht="15.75" thickBot="1">
      <c r="A115" s="19"/>
      <c r="B115" s="19"/>
      <c r="C115" s="17"/>
      <c r="D115" s="55"/>
      <c r="E115" s="55"/>
      <c r="F115" s="55"/>
      <c r="G115" s="55"/>
      <c r="H115" s="65"/>
    </row>
    <row r="116" spans="1:8">
      <c r="A116" s="69" t="s">
        <v>131</v>
      </c>
      <c r="B116" s="70" t="s">
        <v>147</v>
      </c>
      <c r="C116" s="67"/>
      <c r="D116" s="68"/>
      <c r="E116" s="68"/>
      <c r="F116" s="68"/>
      <c r="G116" s="68"/>
      <c r="H116" s="68"/>
    </row>
    <row r="117" spans="1:8" ht="15.75" thickBot="1">
      <c r="A117" s="66"/>
      <c r="B117" s="66"/>
      <c r="C117" s="67"/>
      <c r="D117" s="68"/>
      <c r="E117" s="68"/>
      <c r="F117" s="68"/>
      <c r="G117" s="68"/>
      <c r="H117" s="68"/>
    </row>
    <row r="118" spans="1:8" ht="16.5" thickBot="1">
      <c r="A118" s="53" t="s">
        <v>133</v>
      </c>
      <c r="B118" s="54" t="s">
        <v>134</v>
      </c>
      <c r="C118" s="71">
        <v>43</v>
      </c>
      <c r="F118" s="7" t="s">
        <v>142</v>
      </c>
    </row>
    <row r="119" spans="1:8" ht="15.75" thickBot="1">
      <c r="A119" s="56" t="s">
        <v>5</v>
      </c>
      <c r="B119" s="56" t="s">
        <v>5</v>
      </c>
      <c r="C119" s="57" t="s">
        <v>6</v>
      </c>
      <c r="D119" s="58" t="s">
        <v>7</v>
      </c>
      <c r="E119" s="59" t="s">
        <v>8</v>
      </c>
      <c r="F119" s="59" t="s">
        <v>9</v>
      </c>
      <c r="G119" s="59" t="s">
        <v>10</v>
      </c>
      <c r="H119" s="60" t="s">
        <v>11</v>
      </c>
    </row>
    <row r="120" spans="1:8" ht="15.75">
      <c r="A120" s="61" t="s">
        <v>62</v>
      </c>
      <c r="B120" s="61" t="s">
        <v>105</v>
      </c>
      <c r="C120" s="72">
        <v>23</v>
      </c>
      <c r="D120" s="62">
        <v>911</v>
      </c>
      <c r="E120" s="62">
        <v>1108</v>
      </c>
      <c r="F120" s="62">
        <v>411</v>
      </c>
      <c r="G120" s="62">
        <v>1614</v>
      </c>
      <c r="H120" s="63">
        <v>611</v>
      </c>
    </row>
    <row r="121" spans="1:8" ht="15.75">
      <c r="A121" s="18" t="s">
        <v>61</v>
      </c>
      <c r="B121" s="18" t="s">
        <v>104</v>
      </c>
      <c r="C121" s="73">
        <v>3</v>
      </c>
      <c r="D121" s="15">
        <v>711</v>
      </c>
      <c r="E121" s="15">
        <v>611</v>
      </c>
      <c r="F121" s="15">
        <v>411</v>
      </c>
      <c r="G121" s="15"/>
      <c r="H121" s="64"/>
    </row>
    <row r="122" spans="1:8" ht="15.75">
      <c r="A122" s="41" t="s">
        <v>60</v>
      </c>
      <c r="B122" s="18" t="s">
        <v>113</v>
      </c>
      <c r="C122" s="73">
        <v>30</v>
      </c>
      <c r="D122" s="15">
        <v>1109</v>
      </c>
      <c r="E122" s="15">
        <v>611</v>
      </c>
      <c r="F122" s="15">
        <v>1104</v>
      </c>
      <c r="G122" s="15">
        <v>1109</v>
      </c>
      <c r="H122" s="64"/>
    </row>
    <row r="123" spans="1:8" ht="15.75">
      <c r="A123" s="18" t="s">
        <v>62</v>
      </c>
      <c r="B123" s="18" t="s">
        <v>104</v>
      </c>
      <c r="C123" s="73">
        <v>3</v>
      </c>
      <c r="D123" s="15">
        <v>511</v>
      </c>
      <c r="E123" s="15">
        <v>511</v>
      </c>
      <c r="F123" s="15">
        <v>311</v>
      </c>
      <c r="G123" s="15"/>
      <c r="H123" s="64"/>
    </row>
    <row r="124" spans="1:8" ht="15.75">
      <c r="A124" s="41" t="s">
        <v>60</v>
      </c>
      <c r="B124" s="18" t="s">
        <v>105</v>
      </c>
      <c r="C124" s="73">
        <v>31</v>
      </c>
      <c r="D124" s="15">
        <v>1513</v>
      </c>
      <c r="E124" s="15">
        <v>1106</v>
      </c>
      <c r="F124" s="15">
        <v>311</v>
      </c>
      <c r="G124" s="15">
        <v>1107</v>
      </c>
      <c r="H124" s="64"/>
    </row>
    <row r="125" spans="1:8" ht="15.75">
      <c r="A125" s="18" t="s">
        <v>61</v>
      </c>
      <c r="B125" s="18" t="s">
        <v>113</v>
      </c>
      <c r="C125" s="73">
        <v>30</v>
      </c>
      <c r="D125" s="15">
        <v>1107</v>
      </c>
      <c r="E125" s="15">
        <v>1108</v>
      </c>
      <c r="F125" s="15">
        <v>1108</v>
      </c>
      <c r="G125" s="15"/>
      <c r="H125" s="64"/>
    </row>
    <row r="126" spans="1:8" ht="16.5" thickBot="1">
      <c r="A126" s="18" t="s">
        <v>150</v>
      </c>
      <c r="B126" s="19" t="s">
        <v>151</v>
      </c>
      <c r="C126" s="74">
        <v>30</v>
      </c>
      <c r="D126" s="55">
        <v>1210</v>
      </c>
      <c r="E126" s="55">
        <v>1105</v>
      </c>
      <c r="F126" s="55">
        <v>1412</v>
      </c>
      <c r="G126" s="55"/>
      <c r="H126" s="65"/>
    </row>
    <row r="127" spans="1:8">
      <c r="A127" s="69" t="s">
        <v>131</v>
      </c>
      <c r="B127" s="70" t="s">
        <v>148</v>
      </c>
      <c r="C127" s="67"/>
      <c r="D127" s="68"/>
      <c r="E127" s="68"/>
      <c r="F127" s="68"/>
      <c r="G127" s="68"/>
      <c r="H127" s="68"/>
    </row>
    <row r="128" spans="1:8" ht="15.75" thickBot="1">
      <c r="A128" s="66"/>
      <c r="B128" s="66"/>
      <c r="C128" s="67"/>
      <c r="D128" s="68"/>
      <c r="E128" s="68"/>
      <c r="F128" s="68"/>
      <c r="G128" s="68"/>
      <c r="H128" s="68"/>
    </row>
    <row r="129" spans="1:11" ht="16.5" thickBot="1">
      <c r="A129" s="53" t="s">
        <v>129</v>
      </c>
      <c r="B129" s="54" t="s">
        <v>132</v>
      </c>
      <c r="C129" s="71">
        <v>24</v>
      </c>
      <c r="F129" s="7" t="s">
        <v>142</v>
      </c>
    </row>
    <row r="130" spans="1:11" ht="15.75" thickBot="1">
      <c r="A130" s="56" t="s">
        <v>5</v>
      </c>
      <c r="B130" s="56" t="s">
        <v>5</v>
      </c>
      <c r="C130" s="57" t="s">
        <v>6</v>
      </c>
      <c r="D130" s="58" t="s">
        <v>7</v>
      </c>
      <c r="E130" s="59" t="s">
        <v>8</v>
      </c>
      <c r="F130" s="59" t="s">
        <v>9</v>
      </c>
      <c r="G130" s="59" t="s">
        <v>10</v>
      </c>
      <c r="H130" s="60" t="s">
        <v>11</v>
      </c>
    </row>
    <row r="131" spans="1:11" ht="15.75">
      <c r="A131" s="61" t="s">
        <v>32</v>
      </c>
      <c r="B131" s="61" t="s">
        <v>125</v>
      </c>
      <c r="C131" s="72">
        <v>23</v>
      </c>
      <c r="D131" s="62">
        <v>411</v>
      </c>
      <c r="E131" s="62">
        <v>611</v>
      </c>
      <c r="F131" s="62">
        <v>1311</v>
      </c>
      <c r="G131" s="62">
        <v>1210</v>
      </c>
      <c r="H131" s="63">
        <v>811</v>
      </c>
    </row>
    <row r="132" spans="1:11" ht="15.75">
      <c r="A132" s="33" t="s">
        <v>34</v>
      </c>
      <c r="B132" s="18" t="s">
        <v>126</v>
      </c>
      <c r="C132" s="73">
        <v>3</v>
      </c>
      <c r="D132" s="15">
        <v>1012</v>
      </c>
      <c r="E132" s="15">
        <v>611</v>
      </c>
      <c r="F132" s="15">
        <v>511</v>
      </c>
      <c r="G132" s="15"/>
      <c r="H132" s="64"/>
    </row>
    <row r="133" spans="1:11" ht="15.75">
      <c r="A133" s="33" t="s">
        <v>36</v>
      </c>
      <c r="B133" s="18" t="s">
        <v>124</v>
      </c>
      <c r="C133" s="73">
        <v>13</v>
      </c>
      <c r="D133" s="15">
        <v>1210</v>
      </c>
      <c r="E133" s="15">
        <v>511</v>
      </c>
      <c r="F133" s="15">
        <v>811</v>
      </c>
      <c r="G133" s="15">
        <v>611</v>
      </c>
      <c r="H133" s="64"/>
    </row>
    <row r="134" spans="1:11" ht="15.75">
      <c r="A134" s="18" t="s">
        <v>32</v>
      </c>
      <c r="B134" s="18" t="s">
        <v>126</v>
      </c>
      <c r="C134" s="73">
        <v>30</v>
      </c>
      <c r="D134" s="15">
        <v>1108</v>
      </c>
      <c r="E134" s="15">
        <v>1108</v>
      </c>
      <c r="F134" s="15">
        <v>1210</v>
      </c>
      <c r="G134" s="15"/>
      <c r="H134" s="64"/>
    </row>
    <row r="135" spans="1:11" ht="15.75">
      <c r="A135" s="18" t="s">
        <v>36</v>
      </c>
      <c r="B135" s="18" t="s">
        <v>125</v>
      </c>
      <c r="C135" s="73">
        <v>32</v>
      </c>
      <c r="D135" s="15">
        <v>1105</v>
      </c>
      <c r="E135" s="15">
        <v>711</v>
      </c>
      <c r="F135" s="15">
        <v>111</v>
      </c>
      <c r="G135" s="15">
        <v>1106</v>
      </c>
      <c r="H135" s="64">
        <v>1101</v>
      </c>
    </row>
    <row r="136" spans="1:11" ht="15.75">
      <c r="A136" s="33" t="s">
        <v>29</v>
      </c>
      <c r="B136" s="18" t="s">
        <v>124</v>
      </c>
      <c r="C136" s="73">
        <v>3</v>
      </c>
      <c r="D136" s="15">
        <v>311</v>
      </c>
      <c r="E136" s="15">
        <v>811</v>
      </c>
      <c r="F136" s="15">
        <v>511</v>
      </c>
      <c r="G136" s="15"/>
      <c r="H136" s="64"/>
    </row>
    <row r="137" spans="1:11" ht="16.5" thickBot="1">
      <c r="A137" s="19"/>
      <c r="B137" s="19"/>
      <c r="C137" s="74"/>
      <c r="D137" s="55"/>
      <c r="E137" s="55"/>
      <c r="F137" s="55"/>
      <c r="G137" s="55"/>
      <c r="H137" s="65"/>
    </row>
    <row r="138" spans="1:11">
      <c r="A138" s="69" t="s">
        <v>131</v>
      </c>
      <c r="B138" s="70" t="s">
        <v>152</v>
      </c>
      <c r="C138" s="67"/>
      <c r="D138" s="68"/>
      <c r="E138" s="68"/>
      <c r="F138" s="68"/>
      <c r="G138" s="68"/>
      <c r="H138" s="68"/>
    </row>
    <row r="143" spans="1:11" ht="23.25">
      <c r="A143" s="94" t="s">
        <v>166</v>
      </c>
      <c r="B143" s="95"/>
      <c r="C143" s="95"/>
      <c r="D143" s="95"/>
      <c r="E143" s="95"/>
      <c r="F143" s="96"/>
      <c r="G143" s="97"/>
      <c r="H143" s="98"/>
      <c r="I143" s="98"/>
      <c r="J143" s="99"/>
      <c r="K143" s="99"/>
    </row>
    <row r="147" spans="7:7" ht="15.75">
      <c r="G147" s="100" t="s">
        <v>167</v>
      </c>
    </row>
    <row r="149" spans="7:7" ht="15.75">
      <c r="G149" s="101" t="s">
        <v>168</v>
      </c>
    </row>
    <row r="150" spans="7:7" ht="15.75">
      <c r="G150" s="101" t="s">
        <v>165</v>
      </c>
    </row>
  </sheetData>
  <pageMargins left="0.19791666666666666" right="0.19791666666666666" top="0.75" bottom="0.75" header="0.3" footer="0.3"/>
  <pageSetup orientation="landscape" r:id="rId1"/>
  <headerFooter>
    <oddHeader>&amp;C&amp;"-,Bold"&amp;14&amp;KFF0000REGIONALNI STONOTENISKI SAVEZ NIŠ&amp;12&amp;K01+000
- TEHNIČKO TAKMIČARSKA KOMISIJA 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Milenkovic</dc:creator>
  <cp:lastModifiedBy>Milenkovic</cp:lastModifiedBy>
  <cp:lastPrinted>2017-10-26T19:33:13Z</cp:lastPrinted>
  <dcterms:created xsi:type="dcterms:W3CDTF">2017-10-23T19:59:30Z</dcterms:created>
  <dcterms:modified xsi:type="dcterms:W3CDTF">2017-10-29T12:27:23Z</dcterms:modified>
</cp:coreProperties>
</file>